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worksheets/sheet6.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23250" windowHeight="12450" activeTab="2"/>
  </bookViews>
  <sheets>
    <sheet name="Dati_generali" sheetId="1" r:id="rId1"/>
    <sheet name="Ammissibilità" sheetId="2" r:id="rId2"/>
    <sheet name="Valutazione" sheetId="3" r:id="rId3"/>
    <sheet name="FUA-Tip.Int.-Liv.Prog" sheetId="4" state="hidden" r:id="rId4"/>
    <sheet name="Settori_intervento_ST" sheetId="5" state="hidden" r:id="rId5"/>
    <sheet name="Azioni_Strat_PR" sheetId="6" state="hidden" r:id="rId6"/>
  </sheets>
  <definedNames>
    <definedName name="_ftn1" localSheetId="0">Dati_generali!#REF!</definedName>
    <definedName name="_ftn2" localSheetId="0">Dati_generali!#REF!</definedName>
    <definedName name="_ftnref1" localSheetId="0">Dati_generali!#REF!</definedName>
    <definedName name="_ftnref2" localSheetId="0">Dati_generali!#REF!</definedName>
    <definedName name="Aree_interne">'FUA-Tip.Int.-Liv.Prog'!$A$2:$A$11</definedName>
    <definedName name="Az_2_8_1">#REF!</definedName>
    <definedName name="Azione">#REF!</definedName>
    <definedName name="Azione_2.8.1">#REF!</definedName>
    <definedName name="Azione_2_8_1_interventi_flotte_su_ferro_e_gomma">#REF!</definedName>
    <definedName name="Azione_2_8_1_interventi_infrastrutturali">#REF!</definedName>
    <definedName name="Azione_2_8_1_interventi_tecnologia_digitale">#REF!</definedName>
    <definedName name="Azione_281_ferro_gomma">'FUA-Tip.Int.-Liv.Prog'!#REF!</definedName>
    <definedName name="Azioni_PR">#REF!</definedName>
    <definedName name="Azioni_PR_">Azioni_Strat_PR!#REF!</definedName>
    <definedName name="Azioni_Strategia">Azioni_Strat_PR!$A$2:$A$35</definedName>
    <definedName name="DatiEsterni_1" localSheetId="3">'FUA-Tip.Int.-Liv.Prog'!$E$1:$E$9</definedName>
    <definedName name="DatiEsterni_2" localSheetId="3">'FUA-Tip.Int.-Liv.Prog'!$C$1:$C$5</definedName>
    <definedName name="esito_controllo">'FUA-Tip.Int.-Liv.Prog'!$G$2:$G$4</definedName>
    <definedName name="Livello_progettuale">'FUA-Tip.Int.-Liv.Prog'!$E$3:$E$4</definedName>
    <definedName name="Settori_di_intervento" localSheetId="5">Azioni_Strat_PR!#REF!</definedName>
    <definedName name="Settori_di_intervento">Settori_intervento_ST!$B$2:$B$46</definedName>
    <definedName name="tecnologia_digitale">#REF!</definedName>
    <definedName name="tipologia">#REF!</definedName>
    <definedName name="Tipologia_intervento">'FUA-Tip.Int.-Liv.Prog'!$C$2:$C$5</definedName>
    <definedName name="tipologia_intervento_1">#REF!</definedName>
    <definedName name="tipologia_intervento_2">#REF!</definedName>
    <definedName name="tipologia_intervento_3">#REF!</definedName>
  </definedNames>
  <calcPr calcId="124519"/>
  <extLst>
    <ext uri="GoogleSheetsCustomDataVersion2">
      <go:sheetsCustomData xmlns:go="http://customooxmlschemas.google.com/" r:id="" roundtripDataChecksum="LVW6eo2AYNkTu4byuExnoJp7LbbaJaIPukG6zhkUziQ="/>
    </ext>
  </extLst>
</workbook>
</file>

<file path=xl/calcChain.xml><?xml version="1.0" encoding="utf-8"?>
<calcChain xmlns="http://schemas.openxmlformats.org/spreadsheetml/2006/main">
  <c r="D17" i="3"/>
  <c r="F17" l="1"/>
  <c r="C37" i="2"/>
  <c r="E21" i="3"/>
  <c r="A3"/>
  <c r="A3" i="2"/>
  <c r="D34" s="1"/>
  <c r="D21" i="3"/>
  <c r="E17"/>
  <c r="C31" i="2"/>
  <c r="C12"/>
  <c r="C39" l="1"/>
  <c r="D22" i="3"/>
  <c r="E18"/>
</calcChain>
</file>

<file path=xl/sharedStrings.xml><?xml version="1.0" encoding="utf-8"?>
<sst xmlns="http://schemas.openxmlformats.org/spreadsheetml/2006/main" count="371" uniqueCount="297">
  <si>
    <t>Aree Urbane Funzionali….</t>
  </si>
  <si>
    <t>ANAGRAFICA SOGGETTO PROPONENTE</t>
  </si>
  <si>
    <t xml:space="preserve">Note </t>
  </si>
  <si>
    <t xml:space="preserve">Soggetto Proponente </t>
  </si>
  <si>
    <t xml:space="preserve">Dati del Soggetto Proponente </t>
  </si>
  <si>
    <t>DATI GENERALI DESCRITTIVI DELL’OPERAZIONE</t>
  </si>
  <si>
    <t>Note</t>
  </si>
  <si>
    <t>Localizzazione dell'operazione</t>
  </si>
  <si>
    <t>Numero Operazione</t>
  </si>
  <si>
    <t>Titolo dell'operazione</t>
  </si>
  <si>
    <t xml:space="preserve">CUP </t>
  </si>
  <si>
    <t>Azione strategica di riferimento di cui alla sezione 2.2 della Strategia</t>
  </si>
  <si>
    <t>Azione del PR FESR 2021 – 2027 intercettata</t>
  </si>
  <si>
    <t>Settore di intervento intercettato</t>
  </si>
  <si>
    <t>Livello progettuale</t>
  </si>
  <si>
    <t xml:space="preserve">Importo complessivo </t>
  </si>
  <si>
    <t>Tipologia dell’intervento</t>
  </si>
  <si>
    <t xml:space="preserve">SOGGETTI INCARICATI PER LA SELEZIONE DELL' OPERAZIONE </t>
  </si>
  <si>
    <t>Data inizio</t>
  </si>
  <si>
    <t>Data fine</t>
  </si>
  <si>
    <t xml:space="preserve">Soggetti dell'Ufficio competente incaricati per la selezione dell'operazione </t>
  </si>
  <si>
    <t xml:space="preserve">Nomi </t>
  </si>
  <si>
    <t>Firme</t>
  </si>
  <si>
    <t>Componenti della Commissione di valutazione 
(se prevista)</t>
  </si>
  <si>
    <t>RICEVIBILITA' E AMMISSIBILITA'</t>
  </si>
  <si>
    <t>Sez. 1</t>
  </si>
  <si>
    <t>DATI DI RIFERIMENTO DELLA PROCEDURA</t>
  </si>
  <si>
    <t>Sez. 1.1</t>
  </si>
  <si>
    <t>TIPOLOGIA DI PROCEDURA</t>
  </si>
  <si>
    <t>SI/NO/N.A.</t>
  </si>
  <si>
    <t>NOTE</t>
  </si>
  <si>
    <t>A</t>
  </si>
  <si>
    <r>
      <rPr>
        <sz val="12"/>
        <color theme="1"/>
        <rFont val="Calibri"/>
        <family val="2"/>
      </rPr>
      <t xml:space="preserve">L'operazione è stata proposta in risposta ad un </t>
    </r>
    <r>
      <rPr>
        <b/>
        <sz val="12"/>
        <color rgb="FF000000"/>
        <rFont val="Calibri"/>
        <family val="2"/>
      </rPr>
      <t>Avviso pubblico</t>
    </r>
  </si>
  <si>
    <t>B</t>
  </si>
  <si>
    <r>
      <rPr>
        <sz val="12"/>
        <color theme="1"/>
        <rFont val="Calibri"/>
        <family val="2"/>
      </rPr>
      <t xml:space="preserve">L'operazione è stata è stata individuata attraverso la </t>
    </r>
    <r>
      <rPr>
        <b/>
        <sz val="12"/>
        <color rgb="FF000000"/>
        <rFont val="Calibri"/>
        <family val="2"/>
      </rPr>
      <t>procedura concertativo-negoziale</t>
    </r>
  </si>
  <si>
    <t>Sez. 1.2</t>
  </si>
  <si>
    <t>RICEVIBILITA'</t>
  </si>
  <si>
    <r>
      <rPr>
        <sz val="12"/>
        <color theme="1"/>
        <rFont val="Calibri"/>
        <family val="2"/>
      </rPr>
      <t xml:space="preserve">La proposta di operazione è stata presentata nel </t>
    </r>
    <r>
      <rPr>
        <b/>
        <sz val="12"/>
        <color rgb="FF000000"/>
        <rFont val="Calibri"/>
        <family val="2"/>
      </rPr>
      <t>rispetto dei termini e delle modalità</t>
    </r>
    <r>
      <rPr>
        <sz val="12"/>
        <color theme="1"/>
        <rFont val="Calibri"/>
        <family val="2"/>
      </rPr>
      <t xml:space="preserve"> previsti nell'avviso/procedura concertativa</t>
    </r>
  </si>
  <si>
    <t>Eleggibilità del proponente/ beneficiario sulla base dei requisiti definiti dal dispositivo attuativo (avviso/invito a procedura concertativa)</t>
  </si>
  <si>
    <t>C</t>
  </si>
  <si>
    <r>
      <rPr>
        <sz val="12"/>
        <color theme="1"/>
        <rFont val="Calibri"/>
        <family val="2"/>
      </rPr>
      <t xml:space="preserve">La proposta di operazione è stata inoltrata </t>
    </r>
    <r>
      <rPr>
        <b/>
        <sz val="12"/>
        <color rgb="FF000000"/>
        <rFont val="Calibri"/>
        <family val="2"/>
      </rPr>
      <t>completa della documentazione</t>
    </r>
    <r>
      <rPr>
        <sz val="12"/>
        <color theme="1"/>
        <rFont val="Calibri"/>
        <family val="2"/>
      </rPr>
      <t xml:space="preserve"> prevista dall'avviso/procedura concertativa</t>
    </r>
  </si>
  <si>
    <t>ESITO RICEVIBILITA' (POSITIVO/NEGATIVO)</t>
  </si>
  <si>
    <t>Sez. 2</t>
  </si>
  <si>
    <t>AMMISSIBILITA' GENERALE</t>
  </si>
  <si>
    <t>Sez. 2.1</t>
  </si>
  <si>
    <t xml:space="preserve">VERIFICA DELLA COERENZA PROGRAMMATICA DELL’OPERAZIONE CON I CONTENUTI DEL PR, DEL DOCUMENTO "METODOLOGIA E CRITERI DI SELEZIONE DELLE OPERAZIONI DI CUI ALLA DGR N. 195 DEL 18/05/2023 APPROVATO DAL COMITATO DI SORVEGLIANZA DEL PR FESR 21-27"  E DEL VADEMECUM PER LA SELEZIONE DELLE OPERAZIONI </t>
  </si>
  <si>
    <t>Conformità agli obiettivi specifici e i contenuti del PR (Art.73 (2) (a) RDC)</t>
  </si>
  <si>
    <t>In caso di riconducibilità al campo di applicazione di una condizione abilitante, rispetto delle pertinenti normative e coerenza con le strategie e con i documenti di programmazione di settore (Art.73 (2) (b) RDC)</t>
  </si>
  <si>
    <t>Coerenza con le tipologie d’intervento associate alla procedura di attuazione (Art.73 (2) (g) RDC)</t>
  </si>
  <si>
    <t>D</t>
  </si>
  <si>
    <t>Verifica di applicazione del diritto applicabile per le operazioni avviate prima della presentazione di una domanda di finanziamento all’Autorità di Gestione/Ufficio Comune dell'Autorità Urbana  (Art.73 (2) (f) RDC)</t>
  </si>
  <si>
    <t>E</t>
  </si>
  <si>
    <t>Conformità alle regole nazionali e comunitarie in tema di appalti e di aiuti di Stato, ove applicabili</t>
  </si>
  <si>
    <t>F</t>
  </si>
  <si>
    <t>La proposta non attiene ad attività che fanno parte di un’operazione oggetto di delocalizzazione in conformità dell’articolo 66 o che costituisce trasferimento di un’attività produttiva in conformità dell’articolo 65, paragrafo 1, lettera a) (Artt. 65 (1), 66 e 73 (2) (h) RDC)</t>
  </si>
  <si>
    <t>G</t>
  </si>
  <si>
    <t>Contributo agli obiettivi del PR per le operazioni finanziate integralmente o parzialmente fuori dal territorio eleggibile del PR (Art. 63 (4) del RDC)</t>
  </si>
  <si>
    <t>H</t>
  </si>
  <si>
    <r>
      <rPr>
        <sz val="12"/>
        <color theme="1"/>
        <rFont val="Calibri"/>
        <family val="2"/>
      </rPr>
      <t>La proposta non è direttamente oggetto di un parere motivato della Commissione per infrazione a norma dell’articolo 258 TFUE - (</t>
    </r>
    <r>
      <rPr>
        <sz val="12"/>
        <color rgb="FF000000"/>
        <rFont val="Calibri"/>
        <family val="2"/>
      </rPr>
      <t>Art. 73 (2) (i) del RDC)</t>
    </r>
  </si>
  <si>
    <t>I</t>
  </si>
  <si>
    <t>La proposta non è oggetto di doppio finanziamento</t>
  </si>
  <si>
    <t>J</t>
  </si>
  <si>
    <t>Capacità del beneficiario di disporre delle risorse e dei meccanismi finanziari necessari a coprire i costi di gestione e di manutenzione (Art. 73 (2) (d) del RDC). Si applica solo nel caso di investimenti in infrastrutture o investimenti produttivi.</t>
  </si>
  <si>
    <t>K</t>
  </si>
  <si>
    <t>Riconducibilità ad operazioni oggetto di un parere motivato della CE, in riferimento ad un’infrazione (Art.73.2 (i) RDC), ad eccezione delle operazioni che contribuiscono alla chiusura dell’infrazione stessa</t>
  </si>
  <si>
    <t>L</t>
  </si>
  <si>
    <t>Rispetto della normativa applicabile in materia di valutazione di impatto ambientale (Art.73 (2) (e) RDC).Applicabile al caso di operazioni che rientrano nell’ambito di applicazione della direttiva 2011/92/UE del Parlamento europeo e del Consiglio. Per il soddisfacimento del presente requisito è sufficiente che le attività per la predisposizione della VIA siano state avviate</t>
  </si>
  <si>
    <t>M</t>
  </si>
  <si>
    <t xml:space="preserve">La proposta relativa a investimenti infrastrutturali con durata superiore a cinque anni prevede l’immunizzazione dagli effetti del clima (Art.73 (2) (j) RDC) </t>
  </si>
  <si>
    <t>N</t>
  </si>
  <si>
    <t>Rispetto del principio di non arrecare un danno significativo contro l’ambiente (DNSH) (Art 17 Reg. UE 2020/852). Si applica in conformità con le indicazioni di cui alla nota EGESIF_21-0025-00 del 27/09/2021 e s.m.i. e secondo le metodologie definite dall’AdG in coerenza con il risultato dell’analisi VAS e la Guida Operativa redatta dal MEF.</t>
  </si>
  <si>
    <t>O</t>
  </si>
  <si>
    <t>Gli aiuti a favore delle PMI per progetti di ricerca e sviluppo insigniti del marchio di eccellenza che ne attesta la qualità nel programma Orizzonte Europa sono ammissibili nel Programma nel rispetto delle norme previste dall’Articolo 73 paragrafo 4 del RDC e delle norme in materia di aiuti di Stato</t>
  </si>
  <si>
    <t>P</t>
  </si>
  <si>
    <t xml:space="preserve"> L'operazione selezionata a ricevere il sostegno dei fondi non è  stata materialmente completata o pienamente attuata prima che sia stata presentata la domanda di finanziamento a titolo del programma ,a prescindere dal fatto che tutti i relativi pagamenti siano stati effettuati o meno  </t>
  </si>
  <si>
    <t>ESITO AMMISSIBILITA' GENERALE (POSITIVO/NEGATIVO)</t>
  </si>
  <si>
    <t>Sez. 3</t>
  </si>
  <si>
    <t>AMMISSIBILITA' SPECIFICA</t>
  </si>
  <si>
    <t>3.1</t>
  </si>
  <si>
    <t>VERIFICA DELLA SUSSISTENZA DEI REQUISITI DI AMMISSIBILITA’ E DEI CRITERI DI SELEZIONE DI CUI AL DOCUMENTO “METODOLOGIA E CRITERI DI SELEZIONE DELLE OPERAZIONI” DI CUI ALLA DGR N. 195 DEL 18/05/2023 APPROVATO DAL COMITATO DI SORVEGLIANZA DEL PR FESR 21-27.</t>
  </si>
  <si>
    <t>Coerenza con la strategia territoriale di riferimento</t>
  </si>
  <si>
    <t>ESITO AMMISSIBILITA' SPECIFICA (POSITIVO/NEGATIVO)</t>
  </si>
  <si>
    <t>Eventuali altre osservazioni</t>
  </si>
  <si>
    <t>ESITO FINALE RICEVIBILITA' E AMMISSIBILITA' (POSITIVO/NEGATIVO)</t>
  </si>
  <si>
    <t>VALUTAZIONE AI FINI DELLA SELEZIONE DELL' OPERAZIONE</t>
  </si>
  <si>
    <t xml:space="preserve">CRITERI DI VALUTAZIONE E ATTRIBUZIONE DEI PUNTEGGI </t>
  </si>
  <si>
    <t>CRITERI DI VALUTAZIONE GENERALE</t>
  </si>
  <si>
    <t>Punteggio max attribuibile per ciascun criterio/sub-criterio 
(da Scheda Attuativa)</t>
  </si>
  <si>
    <t>Punteggio attribuito</t>
  </si>
  <si>
    <t>SUB-TOTALE</t>
  </si>
  <si>
    <t>PUNTEGGIO (SOGLIA MINIMA 60/100)</t>
  </si>
  <si>
    <t>ESITO SOGLIA MINIMA (POSITIVO/NEGATIVO)</t>
  </si>
  <si>
    <t xml:space="preserve">CRITERI DI VALUTAZIONE PREMIALE </t>
  </si>
  <si>
    <t>Punteggio max attribuibile per ciascun criterio 
(da Scheda Attuativa)</t>
  </si>
  <si>
    <t xml:space="preserve">SUB-TOTALE </t>
  </si>
  <si>
    <t>PUNTEGGIO TOTALE ATTRIBUITO</t>
  </si>
  <si>
    <t>FUA</t>
  </si>
  <si>
    <t>Tipologia intervento</t>
  </si>
  <si>
    <t>Esito Controllo</t>
  </si>
  <si>
    <t>Opere Pubbliche</t>
  </si>
  <si>
    <t>Documento di indirizzo alla progettazione</t>
  </si>
  <si>
    <t>SI</t>
  </si>
  <si>
    <t xml:space="preserve">FUA di rango metropolitano PALERMO </t>
  </si>
  <si>
    <t xml:space="preserve">Acquisizione di Beni </t>
  </si>
  <si>
    <t>Progetto di fattibilità tecnico-economica</t>
  </si>
  <si>
    <t>NO</t>
  </si>
  <si>
    <t>FUA di rango metropolitano CATANIA</t>
  </si>
  <si>
    <t>Acquisizione di Servizi</t>
  </si>
  <si>
    <t>Progetto di fattibilità tecnico-economica verificato, approvato e idoneo ad essere posto a base d’appalto</t>
  </si>
  <si>
    <t>N.A.</t>
  </si>
  <si>
    <t>FUA di rango metropolitano MESSINA</t>
  </si>
  <si>
    <t xml:space="preserve">Conferimento di incarichi individuali </t>
  </si>
  <si>
    <t>Progetto esecutivo/Livello unico di progettazione</t>
  </si>
  <si>
    <t xml:space="preserve">FUA di rango medio AGRIGENTO </t>
  </si>
  <si>
    <t>Progetto esecutivo verificato e approvato/Livello unico di progettazione approvato</t>
  </si>
  <si>
    <t xml:space="preserve">FUA di rango medio CALTANISSETTA </t>
  </si>
  <si>
    <t>Progetto incarichi individuali</t>
  </si>
  <si>
    <t xml:space="preserve">FUA di rango medio GELA </t>
  </si>
  <si>
    <t xml:space="preserve">FUA di rango medio RAGUSA </t>
  </si>
  <si>
    <t>FUA di rango medio SIRACUSA</t>
  </si>
  <si>
    <t>FUA di rango medio TRAPANI</t>
  </si>
  <si>
    <t>Az. di rif.</t>
  </si>
  <si>
    <t>Settori di intervento</t>
  </si>
  <si>
    <t>1.1.1</t>
  </si>
  <si>
    <r>
      <rPr>
        <sz val="12"/>
        <color theme="1"/>
        <rFont val="Calibri"/>
        <family val="2"/>
      </rPr>
      <t xml:space="preserve">Az.1.1.1 - </t>
    </r>
    <r>
      <rPr>
        <b/>
        <sz val="12"/>
        <color rgb="FF000000"/>
        <rFont val="Calibri"/>
        <family val="2"/>
      </rPr>
      <t>010 – Attività di ricerca e innovazione in PMI, comprese le attività in rete</t>
    </r>
  </si>
  <si>
    <t>1.1.3</t>
  </si>
  <si>
    <r>
      <rPr>
        <sz val="12"/>
        <color theme="1"/>
        <rFont val="Calibri"/>
        <family val="2"/>
      </rPr>
      <t xml:space="preserve">Az.1.1.3 - </t>
    </r>
    <r>
      <rPr>
        <b/>
        <sz val="12"/>
        <color theme="1"/>
        <rFont val="Calibri"/>
        <family val="2"/>
      </rPr>
      <t>025 - Incubazione, sostegno a spin off, spin out e start-up</t>
    </r>
  </si>
  <si>
    <t>1.3.1</t>
  </si>
  <si>
    <r>
      <rPr>
        <sz val="12"/>
        <color theme="1"/>
        <rFont val="Calibri"/>
        <family val="2"/>
      </rPr>
      <t xml:space="preserve">Az.1.3.1 - </t>
    </r>
    <r>
      <rPr>
        <b/>
        <sz val="12"/>
        <color rgb="FF000000"/>
        <rFont val="Calibri"/>
        <family val="2"/>
      </rPr>
      <t>025 - Incubazione, sostegno a spin off, spin out e start-up</t>
    </r>
  </si>
  <si>
    <t>1.3.2</t>
  </si>
  <si>
    <r>
      <rPr>
        <sz val="12"/>
        <color theme="1"/>
        <rFont val="Calibri"/>
        <family val="2"/>
      </rPr>
      <t xml:space="preserve">Az.1.3.2 - </t>
    </r>
    <r>
      <rPr>
        <b/>
        <sz val="12"/>
        <color rgb="FF000000"/>
        <rFont val="Calibri"/>
        <family val="2"/>
      </rPr>
      <t>021 - Sviluppo dell'attività delle PMI e internazionalizzazione, compresi gli investimenti produttivi</t>
    </r>
  </si>
  <si>
    <r>
      <rPr>
        <sz val="12"/>
        <color theme="1"/>
        <rFont val="Calibri"/>
        <family val="2"/>
      </rPr>
      <t xml:space="preserve">Az.1.3.2 - </t>
    </r>
    <r>
      <rPr>
        <b/>
        <sz val="12"/>
        <color rgb="FF000000"/>
        <rFont val="Calibri"/>
        <family val="2"/>
      </rPr>
      <t>069 - Gestione dei rifiuti commerciali e industriali:misure di prevenzione, minimizzazione,smistamento, riutilizzo e riciclaggio</t>
    </r>
  </si>
  <si>
    <r>
      <rPr>
        <sz val="12"/>
        <color theme="1"/>
        <rFont val="Calibri"/>
        <family val="2"/>
      </rPr>
      <t xml:space="preserve">Az.1.3.2 - </t>
    </r>
    <r>
      <rPr>
        <b/>
        <sz val="12"/>
        <color rgb="FF000000"/>
        <rFont val="Calibri"/>
        <family val="2"/>
      </rPr>
      <t>075 - Sostegno ai processi di produzione rispettosi dell'ambiente e all'efficienza delle risorse nelle PMI</t>
    </r>
  </si>
  <si>
    <t>2.1.1</t>
  </si>
  <si>
    <r>
      <rPr>
        <sz val="12"/>
        <color theme="1"/>
        <rFont val="Calibri"/>
        <family val="2"/>
      </rPr>
      <t xml:space="preserve">Az.2.1.1 - </t>
    </r>
    <r>
      <rPr>
        <b/>
        <sz val="12"/>
        <color rgb="FF000000"/>
        <rFont val="Calibri"/>
        <family val="2"/>
      </rPr>
      <t>044 - Rinnovo di infrastrutture pubbliche al fine dell'efficienza energetica o misure relative
all'efficienza energetica per tali infrastrutture, progetti dimostrativi e misure di sostegno</t>
    </r>
  </si>
  <si>
    <r>
      <rPr>
        <sz val="12"/>
        <color theme="1"/>
        <rFont val="Calibri"/>
        <family val="2"/>
      </rPr>
      <t xml:space="preserve">Az.2.1.1 - </t>
    </r>
    <r>
      <rPr>
        <b/>
        <sz val="12"/>
        <color rgb="FF000000"/>
        <rFont val="Calibri"/>
        <family val="2"/>
      </rPr>
      <t>045 - Rinnovo della dotazione di alloggi sul piano dell'efficienza energetica, progetti dimostrativi e misure di sostegno conformemente ai criteri di efficienza energetica</t>
    </r>
  </si>
  <si>
    <t>2.1.3</t>
  </si>
  <si>
    <r>
      <rPr>
        <sz val="12"/>
        <color theme="1"/>
        <rFont val="Calibri"/>
        <family val="2"/>
      </rPr>
      <t xml:space="preserve">Az.2.1.3 - </t>
    </r>
    <r>
      <rPr>
        <b/>
        <sz val="12"/>
        <color rgb="FF000000"/>
        <rFont val="Calibri"/>
        <family val="2"/>
      </rPr>
      <t>044 - Rinnovo di infrastrutture pubbliche al fine dell'efficienza energetica o misure relative
all'efficienza energetica per tali infrastrutture, progetti dimostrativi e misure di sostegno</t>
    </r>
  </si>
  <si>
    <r>
      <rPr>
        <sz val="12"/>
        <color theme="1"/>
        <rFont val="Calibri"/>
        <family val="2"/>
      </rPr>
      <t xml:space="preserve">Az.2.1.3 - </t>
    </r>
    <r>
      <rPr>
        <b/>
        <sz val="12"/>
        <color rgb="FF000000"/>
        <rFont val="Calibri"/>
        <family val="2"/>
      </rPr>
      <t>045 - Rinnovo della dotazione di alloggi sul piano dell'efficienza energetica, progetti dimostrativi e misure di sostegno conformemente ai criteri di efficienza energetica</t>
    </r>
  </si>
  <si>
    <t>2.4.2</t>
  </si>
  <si>
    <r>
      <rPr>
        <sz val="12"/>
        <color theme="1"/>
        <rFont val="Calibri"/>
        <family val="2"/>
      </rPr>
      <t xml:space="preserve">Az.2.4.2 - </t>
    </r>
    <r>
      <rPr>
        <b/>
        <sz val="12"/>
        <color rgb="FF000000"/>
        <rFont val="Calibri"/>
        <family val="2"/>
      </rPr>
      <t>058 - Misure di adattamento ai cambiamenti climatici, prevenzione e</t>
    </r>
    <r>
      <rPr>
        <sz val="12"/>
        <color theme="1"/>
        <rFont val="Calibri"/>
        <family val="2"/>
      </rPr>
      <t xml:space="preserve"> </t>
    </r>
    <r>
      <rPr>
        <b/>
        <sz val="12"/>
        <color theme="1"/>
        <rFont val="Calibri"/>
        <family val="2"/>
      </rPr>
      <t>gestione dei rischi connessi al clima: inondazioni e frane (comprese le azioni di sensibilizzazione, la protezione civile, i sistemi di gestione delle catastrofi, le infrastrutture e gli approcci basati sugli ecosistemi</t>
    </r>
  </si>
  <si>
    <r>
      <rPr>
        <sz val="12"/>
        <color theme="1"/>
        <rFont val="Calibri"/>
        <family val="2"/>
      </rPr>
      <t xml:space="preserve">Az.2.4.2 - </t>
    </r>
    <r>
      <rPr>
        <b/>
        <sz val="12"/>
        <color rgb="FF000000"/>
        <rFont val="Calibri"/>
        <family val="2"/>
      </rPr>
      <t>060 - Misure di adattamento ai cambiamenti climatici, prevenzione e gestione dei rischi connessi al clima: altro, ad es. tempeste e siccità (comprese le azioni di sensibilizzazione, la protezione civile e i sistemi di gestione delle catastrofi, le infrastrutture e gli approcci basati sugli ecosistemi)</t>
    </r>
  </si>
  <si>
    <t>2.4.3</t>
  </si>
  <si>
    <r>
      <rPr>
        <sz val="12"/>
        <color theme="1"/>
        <rFont val="Calibri"/>
        <family val="2"/>
      </rPr>
      <t xml:space="preserve">Az.2.4.3 - </t>
    </r>
    <r>
      <rPr>
        <b/>
        <sz val="12"/>
        <color rgb="FF000000"/>
        <rFont val="Calibri"/>
        <family val="2"/>
      </rPr>
      <t>061 - Prevenzione e gestione dei rischi naturali non connessi al clima (ad es. terremoti) e dei rischi collegati alle attività umane (ad es. incidenti tecnologici), comprese le azioni di sensibilizzazione, la protezione civile e i sistemi di gestione delle catastrofi, le infrastrutture e gli approcci basati sugli ecosistemi</t>
    </r>
  </si>
  <si>
    <t>2.4.5</t>
  </si>
  <si>
    <r>
      <rPr>
        <sz val="12"/>
        <color theme="1"/>
        <rFont val="Calibri"/>
        <family val="2"/>
      </rPr>
      <t xml:space="preserve">Az.2.4.5 - </t>
    </r>
    <r>
      <rPr>
        <b/>
        <sz val="12"/>
        <color rgb="FF000000"/>
        <rFont val="Calibri"/>
        <family val="2"/>
      </rPr>
      <t>058 - Misure di adattamento ai cambiamenti climatici, prevenzione e gestione dei rischi connessi al clima: inondazioni e frane (comprese le azioni di sensibilizzazione, la protezione civile, i sistemi di gestione delle catastrofi, le infrastrutture e gli approcci basati sugli ecosistemi</t>
    </r>
  </si>
  <si>
    <r>
      <rPr>
        <sz val="12"/>
        <color theme="1"/>
        <rFont val="Calibri"/>
        <family val="2"/>
      </rPr>
      <t xml:space="preserve">Az.2.4.5 - </t>
    </r>
    <r>
      <rPr>
        <b/>
        <sz val="12"/>
        <color rgb="FF000000"/>
        <rFont val="Calibri"/>
        <family val="2"/>
      </rPr>
      <t>059 - Misure di adattamento ai cambiamenti climatici, prevenzione e gestione dei rischi connessi al clima: incendi (comprese le azioni di sensibilizzazione, la protezione civile e i sistemi di gestione delle catastrofi, le infrastrutture e gli approcci basati sugli
ecosistemi)</t>
    </r>
  </si>
  <si>
    <r>
      <rPr>
        <sz val="12"/>
        <color theme="1"/>
        <rFont val="Calibri"/>
        <family val="2"/>
      </rPr>
      <t xml:space="preserve">Az.2.4.5 - </t>
    </r>
    <r>
      <rPr>
        <b/>
        <sz val="12"/>
        <color rgb="FF000000"/>
        <rFont val="Calibri"/>
        <family val="2"/>
      </rPr>
      <t>061 - Prevenzione e gestione dei rischi naturali non connessi al clima (ad es. terremoti) e dei rischi collegati alle attività umane (ad es. incidenti tecnologici), comprese le azioni di sensibilizzazione, la protezione civile e i sistemi di gestione delle catastrofi, le infrastrutture e gli approcci basati sugli ecosistemi</t>
    </r>
  </si>
  <si>
    <t>2.8.1</t>
  </si>
  <si>
    <r>
      <rPr>
        <sz val="12"/>
        <color theme="1"/>
        <rFont val="Calibri"/>
        <family val="2"/>
      </rPr>
      <t xml:space="preserve">Az.2.8.1 - </t>
    </r>
    <r>
      <rPr>
        <b/>
        <sz val="12"/>
        <color theme="1"/>
        <rFont val="Calibri"/>
        <family val="2"/>
      </rPr>
      <t xml:space="preserve">082 - Materiale rotabile di trasporto urbano pulito </t>
    </r>
  </si>
  <si>
    <r>
      <rPr>
        <sz val="12"/>
        <color theme="1"/>
        <rFont val="Calibri"/>
        <family val="2"/>
      </rPr>
      <t xml:space="preserve">Az.2.8.1 - </t>
    </r>
    <r>
      <rPr>
        <b/>
        <sz val="12"/>
        <color theme="1"/>
        <rFont val="Calibri"/>
        <family val="2"/>
      </rPr>
      <t>083 - Infrastrutture ciclistiche</t>
    </r>
  </si>
  <si>
    <r>
      <rPr>
        <sz val="12"/>
        <color theme="1"/>
        <rFont val="Calibri"/>
        <family val="2"/>
      </rPr>
      <t xml:space="preserve">Az.2.8.1 - </t>
    </r>
    <r>
      <rPr>
        <b/>
        <sz val="12"/>
        <color theme="1"/>
        <rFont val="Calibri"/>
        <family val="2"/>
      </rPr>
      <t>084 - Digitalizzazione dei trasporti urbani</t>
    </r>
  </si>
  <si>
    <r>
      <rPr>
        <sz val="12"/>
        <color theme="1"/>
        <rFont val="Calibri"/>
        <family val="2"/>
      </rPr>
      <t xml:space="preserve">Az.2.8.1 - </t>
    </r>
    <r>
      <rPr>
        <b/>
        <sz val="12"/>
        <color theme="1"/>
        <rFont val="Calibri"/>
        <family val="2"/>
      </rPr>
      <t>086 - Infrastrutture per combustibili alternativi</t>
    </r>
  </si>
  <si>
    <t>2.8.2</t>
  </si>
  <si>
    <r>
      <rPr>
        <sz val="12"/>
        <color theme="1"/>
        <rFont val="Calibri"/>
        <family val="2"/>
      </rPr>
      <t xml:space="preserve">Az.2.8.2 - </t>
    </r>
    <r>
      <rPr>
        <b/>
        <sz val="12"/>
        <color theme="1"/>
        <rFont val="Calibri"/>
        <family val="2"/>
      </rPr>
      <t>085 - Digitalizzazione dei trasporti, se dedicata in parte alla riduzione delle emissioni di gas a effetto serra: trasporto urbano</t>
    </r>
  </si>
  <si>
    <t>2.8.3</t>
  </si>
  <si>
    <r>
      <rPr>
        <sz val="12"/>
        <color theme="1"/>
        <rFont val="Calibri"/>
        <family val="2"/>
      </rPr>
      <t xml:space="preserve">Az.2.8.3 - </t>
    </r>
    <r>
      <rPr>
        <b/>
        <sz val="12"/>
        <color theme="1"/>
        <rFont val="Calibri"/>
        <family val="2"/>
      </rPr>
      <t>170 - Sviluppo delle capacità delleautorità di programma e degli organismicoinvolti nell'attuazione dei fondi</t>
    </r>
  </si>
  <si>
    <t>5.1.1.1</t>
  </si>
  <si>
    <r>
      <rPr>
        <sz val="12"/>
        <color theme="1"/>
        <rFont val="Calibri"/>
        <family val="2"/>
      </rPr>
      <t xml:space="preserve">Az.5.1.1.1 - </t>
    </r>
    <r>
      <rPr>
        <b/>
        <sz val="12"/>
        <color theme="1"/>
        <rFont val="Calibri"/>
        <family val="2"/>
      </rPr>
      <t>016 - Soluzioni TIC, servizi elettronici, applicazioni per l'amministrazione</t>
    </r>
  </si>
  <si>
    <r>
      <rPr>
        <sz val="12"/>
        <color theme="1"/>
        <rFont val="Calibri"/>
        <family val="2"/>
      </rPr>
      <t xml:space="preserve">Az.5.1.1.1 - </t>
    </r>
    <r>
      <rPr>
        <b/>
        <sz val="12"/>
        <color theme="1"/>
        <rFont val="Calibri"/>
        <family val="2"/>
      </rPr>
      <t>036 - TIC: altre tipologie di infrastrutture TIC (compresi risorse/impianti informatici di grandi dimensioni, centri di dati, sensori e altra strumentazione wireless)</t>
    </r>
  </si>
  <si>
    <t>5.1.2.1</t>
  </si>
  <si>
    <r>
      <rPr>
        <sz val="12"/>
        <color theme="1"/>
        <rFont val="Calibri"/>
        <family val="2"/>
      </rPr>
      <t xml:space="preserve">Az.5.1.2.1 - </t>
    </r>
    <r>
      <rPr>
        <b/>
        <sz val="12"/>
        <color theme="1"/>
        <rFont val="Calibri"/>
        <family val="2"/>
      </rPr>
      <t>016 - Soluzioni TIC, servizi elettronici, applicazioni per l'amministrazione</t>
    </r>
  </si>
  <si>
    <r>
      <rPr>
        <sz val="12"/>
        <color theme="1"/>
        <rFont val="Calibri"/>
        <family val="2"/>
      </rPr>
      <t xml:space="preserve">Az.5.1.2.1 - </t>
    </r>
    <r>
      <rPr>
        <b/>
        <sz val="12"/>
        <color theme="1"/>
        <rFont val="Calibri"/>
        <family val="2"/>
      </rPr>
      <t>036 - TIC: altre tipologie di infrastrutture TIC (compresi risorse/impianti informatici di grandi dimensioni, centri di dati, sensori e altra strumentazione wireless)</t>
    </r>
  </si>
  <si>
    <t xml:space="preserve">5.1.2.2 </t>
  </si>
  <si>
    <r>
      <rPr>
        <sz val="12"/>
        <color theme="1"/>
        <rFont val="Calibri"/>
        <family val="2"/>
      </rPr>
      <t xml:space="preserve">Az.5.1.2.2 - </t>
    </r>
    <r>
      <rPr>
        <b/>
        <sz val="12"/>
        <color theme="1"/>
        <rFont val="Calibri"/>
        <family val="2"/>
      </rPr>
      <t>018 - Applicazioni e servizi informatici per le competenze digitali e l'inclusione
digitale</t>
    </r>
  </si>
  <si>
    <r>
      <rPr>
        <sz val="12"/>
        <color theme="1"/>
        <rFont val="Calibri"/>
        <family val="2"/>
      </rPr>
      <t xml:space="preserve">Az.5.1.2.2 - </t>
    </r>
    <r>
      <rPr>
        <b/>
        <sz val="12"/>
        <color theme="1"/>
        <rFont val="Calibri"/>
        <family val="2"/>
      </rPr>
      <t>122 - Infrastrutture per l'istruzione primaria e secondaria</t>
    </r>
  </si>
  <si>
    <t>5.1.1.2</t>
  </si>
  <si>
    <r>
      <rPr>
        <sz val="12"/>
        <color theme="1"/>
        <rFont val="Calibri"/>
        <family val="2"/>
      </rPr>
      <t xml:space="preserve">Az.5.1.1.2 - </t>
    </r>
    <r>
      <rPr>
        <b/>
        <sz val="12"/>
        <color theme="1"/>
        <rFont val="Calibri"/>
        <family val="2"/>
      </rPr>
      <t>058 - Misure di adattamento ai cambiamenti climatici, prevenzione e gestione dei rischi connessi al clima: inondazioni e frane (comprese le azioni di sensibilizzazione, la protezione civile, i sistemi di gestione delle catastrofi, le infrastrutture e gli approcci basati sugli ecosistemi)</t>
    </r>
  </si>
  <si>
    <t>5.1.2.3</t>
  </si>
  <si>
    <r>
      <rPr>
        <sz val="12"/>
        <color theme="1"/>
        <rFont val="Calibri"/>
        <family val="2"/>
      </rPr>
      <t xml:space="preserve">Az.5.1.2.3 - </t>
    </r>
    <r>
      <rPr>
        <b/>
        <sz val="12"/>
        <color theme="1"/>
        <rFont val="Calibri"/>
        <family val="2"/>
      </rPr>
      <t>058 - Misure di adattamento ai cambiamenti climatici, prevenzione e gestione dei rischi connessi al clima: inondazioni e frane (comprese le azioni di sensibilizzazione, la protezione civile, i sistemi di gestione delle catastrofi, le infrastrutture e gli approcci basati sugli ecosistemi)</t>
    </r>
  </si>
  <si>
    <t>5.1.1.3</t>
  </si>
  <si>
    <r>
      <rPr>
        <sz val="12"/>
        <color theme="1"/>
        <rFont val="Calibri"/>
        <family val="2"/>
      </rPr>
      <t xml:space="preserve">Az.5.1.1.3 - </t>
    </r>
    <r>
      <rPr>
        <b/>
        <sz val="12"/>
        <color theme="1"/>
        <rFont val="Calibri"/>
        <family val="2"/>
      </rPr>
      <t>063 - Fornitura di acqua per il consumo umano (infrastrutture di estrazione,
trattamento, stoccaggio e distribuzione, misure di efficienza idrica,</t>
    </r>
    <r>
      <rPr>
        <sz val="12"/>
        <color theme="1"/>
        <rFont val="Calibri"/>
        <family val="2"/>
      </rPr>
      <t xml:space="preserve"> </t>
    </r>
    <r>
      <rPr>
        <b/>
        <sz val="12"/>
        <color theme="1"/>
        <rFont val="Calibri"/>
        <family val="2"/>
      </rPr>
      <t>approvvigionamento di acqua potabile) conformemente ai criteri di efficienza</t>
    </r>
  </si>
  <si>
    <t>5.1.2.4</t>
  </si>
  <si>
    <r>
      <rPr>
        <sz val="12"/>
        <color theme="1"/>
        <rFont val="Calibri"/>
        <family val="2"/>
      </rPr>
      <t xml:space="preserve">Az.5.1.2.4 - </t>
    </r>
    <r>
      <rPr>
        <b/>
        <sz val="12"/>
        <color theme="1"/>
        <rFont val="Calibri"/>
        <family val="2"/>
      </rPr>
      <t>063 - Fornitura di acqua per il consumo umano (infrastrutture di estrazione,
trattamento, stoccaggio e distribuzione, misure di efficienza idrica,</t>
    </r>
    <r>
      <rPr>
        <sz val="12"/>
        <color theme="1"/>
        <rFont val="Calibri"/>
        <family val="2"/>
      </rPr>
      <t xml:space="preserve"> </t>
    </r>
    <r>
      <rPr>
        <b/>
        <sz val="12"/>
        <color theme="1"/>
        <rFont val="Calibri"/>
        <family val="2"/>
      </rPr>
      <t>approvvigionamento di acqua potabile) conformemente ai criteri di efficienza</t>
    </r>
  </si>
  <si>
    <t>5.1.1.4</t>
  </si>
  <si>
    <r>
      <rPr>
        <sz val="12"/>
        <color theme="1"/>
        <rFont val="Calibri"/>
        <family val="2"/>
      </rPr>
      <t xml:space="preserve">Az.5.1.1.4 - </t>
    </r>
    <r>
      <rPr>
        <b/>
        <sz val="12"/>
        <color theme="1"/>
        <rFont val="Calibri"/>
        <family val="2"/>
      </rPr>
      <t>067 - Gestione dei rifiuti domestici: misure di prevenzione, minimizzazione, smistamento, riutilizzo e riciclaggio</t>
    </r>
  </si>
  <si>
    <t>5.1.2.5</t>
  </si>
  <si>
    <r>
      <rPr>
        <sz val="12"/>
        <color theme="1"/>
        <rFont val="Calibri"/>
        <family val="2"/>
      </rPr>
      <t xml:space="preserve">Az.5.1.2.5 - </t>
    </r>
    <r>
      <rPr>
        <b/>
        <sz val="12"/>
        <color theme="1"/>
        <rFont val="Calibri"/>
        <family val="2"/>
      </rPr>
      <t>067 - Gestione dei rifiuti domestici: misure di prevenzione, minimizzazione, smistamento, riutilizzo e riciclaggio</t>
    </r>
  </si>
  <si>
    <t>5.1.1.5</t>
  </si>
  <si>
    <r>
      <rPr>
        <sz val="12"/>
        <color theme="1"/>
        <rFont val="Calibri"/>
        <family val="2"/>
      </rPr>
      <t xml:space="preserve">Az.5.1.1.5 - </t>
    </r>
    <r>
      <rPr>
        <b/>
        <sz val="12"/>
        <color theme="1"/>
        <rFont val="Calibri"/>
        <family val="2"/>
      </rPr>
      <t>079 – Protezione della natura e della biodiversità, patrimonio e risorse naturali, infrastrutture verdi e blu</t>
    </r>
  </si>
  <si>
    <t>5.1.2.6</t>
  </si>
  <si>
    <r>
      <rPr>
        <sz val="12"/>
        <color theme="1"/>
        <rFont val="Calibri"/>
        <family val="2"/>
      </rPr>
      <t xml:space="preserve">Az.5.1.2.6 - </t>
    </r>
    <r>
      <rPr>
        <b/>
        <sz val="12"/>
        <color theme="1"/>
        <rFont val="Calibri"/>
        <family val="2"/>
      </rPr>
      <t>079 – Protezione della natura e della biodiversità, patrimonio e risorse naturali, infrastrutture verdi e blu</t>
    </r>
  </si>
  <si>
    <t>5.1.1.6</t>
  </si>
  <si>
    <r>
      <rPr>
        <sz val="12"/>
        <color theme="1"/>
        <rFont val="Calibri"/>
        <family val="2"/>
      </rPr>
      <t xml:space="preserve">Az.5.1.1.6 - </t>
    </r>
    <r>
      <rPr>
        <b/>
        <sz val="12"/>
        <color theme="1"/>
        <rFont val="Calibri"/>
        <family val="2"/>
      </rPr>
      <t>126 - Infrastrutture abitative (diverse daquelle destinate ai migranti, ai rifugiati e alle persone che fanno domanda di protezione internazionale o che godono di protezione internazionale)</t>
    </r>
  </si>
  <si>
    <t>5.1.2.7</t>
  </si>
  <si>
    <r>
      <rPr>
        <sz val="12"/>
        <color theme="1"/>
        <rFont val="Calibri"/>
        <family val="2"/>
      </rPr>
      <t xml:space="preserve">Az.5.1.2.7 - </t>
    </r>
    <r>
      <rPr>
        <b/>
        <sz val="12"/>
        <color theme="1"/>
        <rFont val="Calibri"/>
        <family val="2"/>
      </rPr>
      <t>126 - Infrastrutture abitative (diverse daquelle destinate ai migranti, ai rifugiati e
alle persone che fanno domanda di protezione internazionale o che godono di protezione internazionale)</t>
    </r>
  </si>
  <si>
    <t>5.1.1.7</t>
  </si>
  <si>
    <r>
      <rPr>
        <sz val="12"/>
        <color theme="1"/>
        <rFont val="Calibri"/>
        <family val="2"/>
      </rPr>
      <t xml:space="preserve">Az.5.1.1.7 - </t>
    </r>
    <r>
      <rPr>
        <b/>
        <sz val="12"/>
        <color theme="1"/>
        <rFont val="Calibri"/>
        <family val="2"/>
      </rPr>
      <t>143 - Misure volte a promuovere l'equilibrio tra vita professionale e vita privata, anche attraverso l'accesso all'assistenza all'infanzia e alle persone non autosufficienti</t>
    </r>
  </si>
  <si>
    <t>5.1.2.8</t>
  </si>
  <si>
    <r>
      <rPr>
        <sz val="12"/>
        <color theme="1"/>
        <rFont val="Calibri"/>
        <family val="2"/>
      </rPr>
      <t xml:space="preserve">Az.5.1.2.8 - </t>
    </r>
    <r>
      <rPr>
        <b/>
        <sz val="12"/>
        <color theme="1"/>
        <rFont val="Calibri"/>
        <family val="2"/>
      </rPr>
      <t>143 - Misure volte a promuovere l'equilibrio tra vita professionale e vita privata, anche attraverso l'accesso all'assistenza all'infanzia e alle persone non autosufficienti</t>
    </r>
  </si>
  <si>
    <t>5.1.1.8</t>
  </si>
  <si>
    <r>
      <rPr>
        <sz val="12"/>
        <color theme="1"/>
        <rFont val="Calibri"/>
        <family val="2"/>
      </rPr>
      <t xml:space="preserve">Az.5.1.1.8 - </t>
    </r>
    <r>
      <rPr>
        <b/>
        <sz val="12"/>
        <color theme="1"/>
        <rFont val="Calibri"/>
        <family val="2"/>
      </rPr>
      <t>165 - Protezione, sviluppo e promozione dei beni turistici pubblici e dei servizi
turistici</t>
    </r>
  </si>
  <si>
    <r>
      <rPr>
        <sz val="12"/>
        <color theme="1"/>
        <rFont val="Calibri"/>
        <family val="2"/>
      </rPr>
      <t xml:space="preserve">Az.5.1.1.8 - </t>
    </r>
    <r>
      <rPr>
        <b/>
        <sz val="12"/>
        <color theme="1"/>
        <rFont val="Calibri"/>
        <family val="2"/>
      </rPr>
      <t>166 - Protezione, sviluppo e promozione del patrimonio culturale e dei servizi
culturali</t>
    </r>
  </si>
  <si>
    <t>5.1.2.9</t>
  </si>
  <si>
    <r>
      <rPr>
        <sz val="12"/>
        <color theme="1"/>
        <rFont val="Calibri"/>
        <family val="2"/>
      </rPr>
      <t xml:space="preserve">Az.5.1.2.9 - </t>
    </r>
    <r>
      <rPr>
        <b/>
        <sz val="12"/>
        <color theme="1"/>
        <rFont val="Calibri"/>
        <family val="2"/>
      </rPr>
      <t>165 - Protezione, sviluppo e promozione dei beni turistici pubblici e dei servizi
turistici</t>
    </r>
  </si>
  <si>
    <r>
      <rPr>
        <sz val="12"/>
        <color theme="1"/>
        <rFont val="Calibri"/>
        <family val="2"/>
      </rPr>
      <t xml:space="preserve">Az.5.1.2.9 - </t>
    </r>
    <r>
      <rPr>
        <b/>
        <sz val="12"/>
        <color theme="1"/>
        <rFont val="Calibri"/>
        <family val="2"/>
      </rPr>
      <t>166 - Protezione, sviluppo e promozione del patrimonio culturale e dei servizi
culturali</t>
    </r>
  </si>
  <si>
    <t>5.1.1.9</t>
  </si>
  <si>
    <r>
      <rPr>
        <sz val="12"/>
        <color theme="1"/>
        <rFont val="Calibri"/>
        <family val="2"/>
      </rPr>
      <t xml:space="preserve">Az.5.1.1.9 - </t>
    </r>
    <r>
      <rPr>
        <b/>
        <sz val="12"/>
        <color theme="1"/>
        <rFont val="Calibri"/>
        <family val="2"/>
      </rPr>
      <t>166 - Protezione, sviluppo e promozione del patrimonio culturale e dei servizi
culturali</t>
    </r>
  </si>
  <si>
    <t>5.1.2.10</t>
  </si>
  <si>
    <r>
      <rPr>
        <sz val="12"/>
        <color theme="1"/>
        <rFont val="Calibri"/>
        <family val="2"/>
      </rPr>
      <t xml:space="preserve">Az.5.1.2.10 - </t>
    </r>
    <r>
      <rPr>
        <b/>
        <sz val="12"/>
        <color theme="1"/>
        <rFont val="Calibri"/>
        <family val="2"/>
      </rPr>
      <t>166 - Protezione, sviluppo e promozione del patrimonio culturale e dei servizi culturali</t>
    </r>
  </si>
  <si>
    <t>5.1.1.10</t>
  </si>
  <si>
    <r>
      <rPr>
        <sz val="12"/>
        <color theme="1"/>
        <rFont val="Calibri"/>
        <family val="2"/>
      </rPr>
      <t xml:space="preserve">Az.5.1.1.10 - </t>
    </r>
    <r>
      <rPr>
        <b/>
        <sz val="12"/>
        <color theme="1"/>
        <rFont val="Calibri"/>
        <family val="2"/>
      </rPr>
      <t>168 - Riqualificazione materiale e sicurezza degli spazi pubblici</t>
    </r>
  </si>
  <si>
    <t>5.1.2.11</t>
  </si>
  <si>
    <r>
      <rPr>
        <sz val="12"/>
        <color theme="1"/>
        <rFont val="Calibri"/>
        <family val="2"/>
      </rPr>
      <t xml:space="preserve">Az.5.1.2.11 - </t>
    </r>
    <r>
      <rPr>
        <b/>
        <sz val="12"/>
        <color theme="1"/>
        <rFont val="Calibri"/>
        <family val="2"/>
      </rPr>
      <t>168 - Riqualificazione materiale e sicurezza degli spazi pubblici</t>
    </r>
  </si>
  <si>
    <t>5.1.1.11</t>
  </si>
  <si>
    <r>
      <rPr>
        <sz val="12"/>
        <color theme="1"/>
        <rFont val="Calibri"/>
        <family val="2"/>
      </rPr>
      <t xml:space="preserve">Az.5.1.1.11 - </t>
    </r>
    <r>
      <rPr>
        <b/>
        <sz val="12"/>
        <color theme="1"/>
        <rFont val="Calibri"/>
        <family val="2"/>
      </rPr>
      <t>169 - Iniziative di sviluppo territoriale,compresa l'elaborazione di strategie territoriali</t>
    </r>
  </si>
  <si>
    <t>5.1.2.12</t>
  </si>
  <si>
    <r>
      <rPr>
        <sz val="12"/>
        <color theme="1"/>
        <rFont val="Calibri"/>
        <family val="2"/>
      </rPr>
      <t xml:space="preserve">Az.5.1.2.12 - </t>
    </r>
    <r>
      <rPr>
        <b/>
        <sz val="12"/>
        <color theme="1"/>
        <rFont val="Calibri"/>
        <family val="2"/>
      </rPr>
      <t>169 - Iniziative di sviluppo territoriale,compresa l'elaborazione di strategie territoriali</t>
    </r>
  </si>
  <si>
    <t>5.1.3</t>
  </si>
  <si>
    <r>
      <rPr>
        <sz val="12"/>
        <color theme="1"/>
        <rFont val="Calibri"/>
        <family val="2"/>
      </rPr>
      <t xml:space="preserve">Az.5.1.3 - </t>
    </r>
    <r>
      <rPr>
        <b/>
        <sz val="12"/>
        <color theme="1"/>
        <rFont val="Calibri"/>
        <family val="2"/>
      </rPr>
      <t>170 - Miglioramento delle capacità delle autorità dei programmi e degli organismi legati all'attuazione dei Fondi</t>
    </r>
  </si>
  <si>
    <t xml:space="preserve">Azioni Strategia </t>
  </si>
  <si>
    <t xml:space="preserve">1.1.1 – Promozione della ricerca collaborativa e del trasferimento tecnologico per le tre FUA di rango metropolitano </t>
  </si>
  <si>
    <t>1.1.3 – Realizzazione e potenziamento di spazi dedicati per la promozione dell’innovazione per le tre FUA di rango metropolitano</t>
  </si>
  <si>
    <t xml:space="preserve">1.3.1 – Promozione dell’imprenditorialità, attraverso il sostegno alla nascita di nuove PMI per le tre FUA rango metropolitano e per le sei FUA di rango medio </t>
  </si>
  <si>
    <t xml:space="preserve">1.3.2 – Promozione di nuovi investimenti per la competitività per le tre FUA di rango metropolitano e per le sei FUA di rango medio </t>
  </si>
  <si>
    <t xml:space="preserve">2.1.1 – Interventi finalizzati all’eco-efficientamento e alla riduzione dei consumi di energia primaria negli edifici e nelle strutture pubbliche per le tre FUA rango metropolitano e per le sei FUA di rango medio
</t>
  </si>
  <si>
    <t>2.1.3 – Adozione di soluzioni tecnologiche per la riduzione dei consumi energetici delle reti di illuminazione pubblica per le tre FUA rango metropolitano e per le sei FUA di rango medio</t>
  </si>
  <si>
    <t>2.4.2 – Interventi per promuovere l’adattamento ai cambiamenti climatici in ambito urbano e periurbano per le tre FUA rango metropolitano e per le sei FUA di rango medio</t>
  </si>
  <si>
    <t>2.4.3 – Interventi per la mitigazione del rischio sismico per le tre FUA rango metropolitano e per le sei FUA di rango medio</t>
  </si>
  <si>
    <t>2.4.5 – Rinnovo e ammodernamento di infrastrutture, mezzi e attrezzature per la gestione delle emergenze per le tre FUA rango metropolitano e per le sei FUA di
rango medio</t>
  </si>
  <si>
    <t>2.8.1 – Interventi per riqualificare e rafforzare i servizi di TPL rafforzando i trasporti urbani a emissioni zero per le tre FUA rango metropolitano e per le sei FUA di rango medio (INTERVENTI INFRASTRUTTURALI)</t>
  </si>
  <si>
    <t>2.8.1 – Interventi per riqualificare e rafforzare i servizi di TPL rafforzando i trasporti urbani a emissioni zero per le tre FUA rango metropolitano e per le sei FUA di rango medio (INTERVENTI PER LE FLOTTE SU FERRO E GOMMA)</t>
  </si>
  <si>
    <t>2.8.1 – Interventi per riqualificare e rafforzare i servizi di TPL rafforzando i trasporti urbani a emissioni zero per le tre FUA rango metropolitano e per le sei FUA di rango medio (INTERVENTI DI TECNOLOGIA DIGITALE)</t>
  </si>
  <si>
    <t>2.8.2 – Interventi per potenziare la logistica e l’intermodalità per le tre FUA rango metropolitano e per le sei FUA di rango medio</t>
  </si>
  <si>
    <t>2.8.3 - Rafforzamento della governance e delle capacità di attuazione per le tre FUA rango metropolitano e per le sei FUA di rango medio</t>
  </si>
  <si>
    <t>5.1.1.1 – Interventi per la digitalizzazione della PA locale per le tre FUA di rango metropolitano</t>
  </si>
  <si>
    <t>5.1.2.1 – Interventi per la digitalizzazione della PA locale per le sei FUA di rango medio</t>
  </si>
  <si>
    <t>5.1.2.2 – Interventi per potenziare e migliorare gli ambienti scolastici e formativi e sostegno all’innovazione didattica e formativa per le sei FUA di rango medio (INTERVENTI INFRASTRUTTURALI)</t>
  </si>
  <si>
    <t>5.1.2.2 – Interventi per potenziare e migliorare gli ambienti scolastici e formativi e sostegno all’innovazione didattica e formativa per le sei FUA di rango medio (INTERVENTI RELATIVI A LABORATORI E AD INNOVAZIONE TECNOLOGICA )</t>
  </si>
  <si>
    <t>5.1.1.2 – Interventi per il contrasto al dissesto idrogeologico e all’erosione costiera per le tre FUA di rango metropolitano</t>
  </si>
  <si>
    <t>5.1.2.3 – Interventi per il contrasto al dissesto idrogeologico e all’erosione costiera per le sei FUA di rango medio</t>
  </si>
  <si>
    <t>5.1.1.3 – Interventi di miglioramento del Servizio Idrico Integrato in tutti i segmenti della filiera nel rispetto della relativa condizione abilitante per le tre FUA di rango metropolitano</t>
  </si>
  <si>
    <t>5.1.2.4 – Interventi di miglioramento del Servizio Idrico Integrato in tutti i segmenti della filiera nel rispetto della relativa condizione abilitante per le sei FUA di rango medio</t>
  </si>
  <si>
    <t xml:space="preserve">5.1.1.4 – sostenere strategie integrate di riduzione della produzione di rifiuti e potenziare la raccolta, il riuso e il riciclo dei rifiuti in complementarità con gli interventi sull’impiantistica finanziati attraverso l’Obiettivo Specifico 2.6 e in linea con la pianificazione regionale per i rifiuti e nel rispetto della relativa condizione abilitante per le tre FUA di rango metropolitano
</t>
  </si>
  <si>
    <t>5.1.2.5 – sostenere strategie integrate di riduzione della produzione di rifiuti e potenziare la raccolta, il riuso e il riciclo dei rifiuti in complementarità con gli interventi sull’impiantistica finanziati attraverso l’Obiettivo Specifico 2.6 e in linea con la pianificazione regionale per i rifiuti e nel rispetto della relativa condizione abilitante per le sei FUA di rango medio</t>
  </si>
  <si>
    <t xml:space="preserve">5.1.1.5 – Ripristinare/creare corridoi ecologici urbani (es: infrastrutture verdi, creazione di boschi urbani, orti, viali alberati, parchi pubblici e facciate verdi in edifici pubblici, compresa la manutenzione straordinaria e la valorizzazione delle infrastrutture verdi esistenti) minimizzando l’emissione di ozono nel periodo estivo per le tre FUA di rango metropolitano
</t>
  </si>
  <si>
    <t>5.1.2.6 – Ripristinare/creare corridoi ecologici urbani (es: infrastrutture verdi, creazione di boschi urbani, orti, viali alberati, parchi pubblici e facciate verdi in edifici pubblici, compresa la manutenzione straordinaria e la valorizzazione delle infrastrutture verdi esistenti) minimizzando l’emissione di ozono nel periodo estivo per le sei FUA di rango medio</t>
  </si>
  <si>
    <t xml:space="preserve">5.1.1.6 – Infrastrutture abitative per le tre FUA di rango metropolitano
</t>
  </si>
  <si>
    <t>5.1.2.7 – Infrastrutture abitative per le sei FUA di rango medio</t>
  </si>
  <si>
    <t xml:space="preserve">5.1.1.7 – Servizi per la conciliazione vita – lavoro per le tre FUA di rango metropolitano
</t>
  </si>
  <si>
    <t>5.1.2.8 – Servizi per la conciliazione vita – lavoro per le sei FUA di rango medio</t>
  </si>
  <si>
    <t>5.1.1.8 – Interventi per: i) il rafforzamento dei sistemi di accoglienza turistica (es: valorizzazione di contesti urbani e spazi pubblici per favorire l’attrattività turistica e residenziale); ii) il potenziamento dell’accessibilità e della fruibilità sia fisica che cognitiva di attrattori turistici e culturali secondo logiche di sostenibilità e di innovazione per le tre FUA di rango metropolitano</t>
  </si>
  <si>
    <t>5.1.2.9 – Interventi per: i) il rafforzamento dei sistemi di accoglienza turistica (es: valorizzazione di contesti urbani e spazi pubblici per favorire l’attrattività turistica e residenziale); ii) il potenziamento dell’accessibilità e della fruibilità sia fisica che cognitiva di attrattori turistici e culturali secondo logiche di sostenibilità e di innovazione per le sei FUA di rango medio</t>
  </si>
  <si>
    <t xml:space="preserve">5.1.1.9 – Riqualificazione, valorizzazione e rivitalizzazione del patrimonio storico, artistico e
culturale e di edifici/spazi pubblici, anche in chiave inclusiva, favorendo la partecipazione delle comunità residenti (in sinergia e complementarità con l’OS 4.6 del PN Cultura e in demarcazione territoriale con l’OS 4.6 del PR) per le tre FUA di rango metropolitano
</t>
  </si>
  <si>
    <t>5.1.2.10 – Riqualificazione, valorizzazione e rivitalizzazione del patrimonio storico, artistico e culturale e di edifici/spazi pubblici, anche in chiave inclusiva, favorendo la partecipazione delle comunità residenti (in sinergia e complementarità con l’OS 4.6 del PN Cultura e in demarcazione territoriale con l’OS 4.6 del PR) per le sei FUA di rango medio</t>
  </si>
  <si>
    <t xml:space="preserve">5.1.1.10 – interventi per: i) riqualificare spazi o strutture pubbliche per lo sviluppo dell’imprenditorialità ed auto- imprenditorialità negli ambiti di intervento della S3; ii) rigenerare gli ambienti urbani, compresi centri storici, attraverso la riqualificazione di luoghi/spazi aperti (es: parchi, giardini di comunità, piazze, spiagge, spazi pubblici e sportivi, creazione aree e attrezzature collettive pubbliche); iii) rigenerare gli ambienti urbani attraverso la riqualificazione di edifici pubblici al fine di innalzare la qualità dei servizi offerti alla cittadinanza anche attraverso forme di partecipazione collettiva perle tre FUA di rango metropolitano
</t>
  </si>
  <si>
    <t>5.1.2.11 – interventi per: i) riqualificare spazi o strutture pubbliche per lo sviluppo dell’imprenditorialità ed auto- imprenditorialità negli ambiti di intervento della S3; ii) rigenerare gli ambienti urbani, compresi centri storici, attraverso la riqualificazione di luoghi/spazi aperti (es: parchi, giardini di comunità, piazze, spiagge, spazi pubblici e sportivi, creazione aree e attrezzature collettive pubbliche); iii) rigenerare gli ambienti urbani attraverso la riqualificazione di edifici pubblici al fine di innalzare la qualità dei servizi offerti alla cittadinanza anche attraverso forme di partecipazione collettiva perle sei FUA di rango medio</t>
  </si>
  <si>
    <t xml:space="preserve">5.1.1.11 – Sostegno alla preparazione delle Strategie per le tre FUA di rango metropolitano
</t>
  </si>
  <si>
    <t>5.1.2.12 – Sostegno alla preparazione delle Strategie per le sei FUA di rango medio</t>
  </si>
  <si>
    <t>5.1.3 – Rafforzamento della capacità amministrativa delle Autorità Urbane in termini di competenze specialistiche, ecc. – in linea con quanto indicato dal PRigA – delle strutture amministrative impegnate nella selezione e gestione degli investimenti previsti nelle ST
per le tre FUA di rango metropolitano e per le sei FUA di rango medio</t>
  </si>
  <si>
    <t>N.P.</t>
  </si>
  <si>
    <t xml:space="preserve">Progetto Integrato se soddisfa una delle seguenti condizioni:  </t>
  </si>
  <si>
    <t>Operazione in grado di favorire le soluzioni basate sulla natura</t>
  </si>
  <si>
    <t>L’operazione prevede la seguente condizione: i) il progetto integra diverse tipologie di stakeholder (autorità pubbliche, attori privati, ONG, Terzo Settore);</t>
  </si>
  <si>
    <t>L’operazione prevede la seguente condizione: ii) il progetto coinvolge diversi Comuni</t>
  </si>
  <si>
    <t>L’operazione prevede misure che utilizzano il verde e la natura per migliorare la qualità ambientale e la qualità della vita di residenti e fruitori</t>
  </si>
  <si>
    <t>Coerenza con le strategie e con i documenti di programmazione/pianificazione di settore di livello sovra ordinato e locale (ove pertinente)</t>
  </si>
  <si>
    <t>N.P.(Non Presente)</t>
  </si>
  <si>
    <t xml:space="preserve">SUB-CRITERI </t>
  </si>
  <si>
    <t>Area interna......</t>
  </si>
  <si>
    <t>5.2.1.18 –  Interventi per: i) la riqualificazione e il potenziamento di spazi o strutture pubblici a servizio del tessuto produttivo locale; ii) la qualificazione, valorizzazione e rigenerazione del patrimonio identitario per lo sviluppo complessivo dei sistemi territoriali, anche nei borghi e nei centri storici, attraverso interventi per la riqualificazione degli spazi aperti 
(es: piazze, spazi pubblici e sportivi, creazione aree e attrezzature collettive)</t>
  </si>
  <si>
    <t>168 - Riqualificazione materiale e sicurezza degli spazi pubblici</t>
  </si>
  <si>
    <t>L’operazione contribuisce al miglioramento dei servizi essenziali per 
le comunità locali dell’Area Interna</t>
  </si>
  <si>
    <t>L’operazione contribuisce all’incremento della produzione di 
servizi eco-sistemici dell’Area Interna</t>
  </si>
  <si>
    <r>
      <t xml:space="preserve">
Qualità progettuale intrinseca, innovatività (gestionale, tecnologica, ambientale)
</t>
    </r>
    <r>
      <rPr>
        <b/>
        <sz val="12"/>
        <color theme="1"/>
        <rFont val="Calibri"/>
        <family val="2"/>
      </rPr>
      <t>(PUNTEGGIO MAX 5)</t>
    </r>
  </si>
  <si>
    <r>
      <t xml:space="preserve">Attivazione dei processi partecipativi e pratiche di co – progettazione con gli stakeholder ed i cittadini
</t>
    </r>
    <r>
      <rPr>
        <b/>
        <sz val="12"/>
        <rFont val="Calibri"/>
        <family val="2"/>
        <scheme val="minor"/>
      </rPr>
      <t>(PUNTEGGIO MAX 10)</t>
    </r>
  </si>
  <si>
    <r>
      <t xml:space="preserve">Integrazioni  e   sinergie  con
altre operazioni della ST a valere  sul PR FESR e/o a valere su altre fonti di finanziamento (PN Metro+ e Città Medie Sud, PNRR, ecc.)  </t>
    </r>
    <r>
      <rPr>
        <b/>
        <sz val="12"/>
        <rFont val="Calibri"/>
        <family val="2"/>
        <scheme val="minor"/>
      </rPr>
      <t>(PUNTEGGIO MAX 10)</t>
    </r>
  </si>
  <si>
    <r>
      <t xml:space="preserve">Capacità dell’operazione di contribuire: 
i) al miglioramento dei servizi essenziali per le comunità locali 
dell’Area Interna; 
ii) all’incremento dell’attrattività e fruizione dell’Area Interna;
iii) all’incremento della produzione di servizi eco sistemici dell’Area Interna 
</t>
    </r>
    <r>
      <rPr>
        <b/>
        <sz val="12"/>
        <color theme="1"/>
        <rFont val="Calibri"/>
        <family val="2"/>
      </rPr>
      <t>(PUNTEGGIO MAX 10)</t>
    </r>
  </si>
  <si>
    <t xml:space="preserve">L’operazione contribuisce all’incremento dell’attrattività e fruizio
ne dell’Area Interna </t>
  </si>
  <si>
    <r>
      <t xml:space="preserve">Capacità dell’intervento di contribuire alla promozione dei valori del Nuovo Bauhaus Europeo (sostenibilità, estetica e inclusività)
</t>
    </r>
    <r>
      <rPr>
        <b/>
        <sz val="12"/>
        <rFont val="Calibri"/>
        <family val="2"/>
        <scheme val="minor"/>
      </rPr>
      <t>(PUNTEGGIO MAX 10)</t>
    </r>
  </si>
  <si>
    <r>
      <t xml:space="preserve">Sostenibilità gestionale e finanziaria (strumenti e modalità operative in grado di assicurare la durabilità dell’intervento)
</t>
    </r>
    <r>
      <rPr>
        <b/>
        <sz val="12"/>
        <rFont val="Calibri"/>
        <family val="2"/>
        <scheme val="minor"/>
      </rPr>
      <t>(PUNTEGGIO MAX 20)</t>
    </r>
  </si>
  <si>
    <t>C2.4</t>
  </si>
  <si>
    <t>BUTTACI SALVATRICE MARIA RITA</t>
  </si>
  <si>
    <t>CUCE' ISABELLA</t>
  </si>
  <si>
    <t>DI MICELI GIUSEPPE</t>
  </si>
  <si>
    <t xml:space="preserve">CON PROGETTI  DICHIARATI NELLA RELAZIONE DI  VALUTAZIONE </t>
  </si>
  <si>
    <t>COME SI EVINCE DALLA RELAZIONE DI VALUTAZIONE</t>
  </si>
  <si>
    <t>L'INTERVENTO NON RICADE NEL CAMPO DI INTERVENTO DI UNA CONDIZIONE ABILITANTE (ACQUA RIFIUTI) EX SEZIONE DEL PR FESR 2021-2027</t>
  </si>
  <si>
    <t>Non trattasi di operazione avviata prima della presentazione di una domanda di finanziamento all’Autorità di Gestione/Ufficio Comune dell'Autorità Urbana  (Art.73 (2) (f) RDC)</t>
  </si>
  <si>
    <t>Non trattasi di investimenti in infrastrutture o investimenti produttivi.</t>
  </si>
  <si>
    <t>Non trattasi di operazione oggetto di un parere motivato della CE, in riferimento ad un’infrazione (Art.73.2 (i) RDC)</t>
  </si>
  <si>
    <t>L'OPERAZIONE NON RIENTRA NELL'AMBITO DI APPLICAZIONE DELLA DIRETTIVA 2011/92/UE DEL PARLAMENTO EUROPEO E DEL CONSIGLIO</t>
  </si>
  <si>
    <t>NON TRATTASI DI  investimento infrastrutturale con durata superiore a cinque anni</t>
  </si>
  <si>
    <t>NON TRATTASI DI AIUTI</t>
  </si>
  <si>
    <t>COMUNE DI CIMINNA</t>
  </si>
  <si>
    <t>Via Dr. Vito Graziano n° 2</t>
  </si>
  <si>
    <t>Telefono: 091/8204220</t>
  </si>
  <si>
    <t>Email: sindaco@comune.ciminna.pa.it</t>
  </si>
  <si>
    <t>PEC: comune.ciminna@pec.it</t>
  </si>
  <si>
    <t>Comune di Ciminna- Piazza Matrice</t>
  </si>
  <si>
    <t>(cfr. scheda operazione) N. 81</t>
  </si>
  <si>
    <t>LAVORI DI RIQUALIFICAZIONE DI PIAZZA MATRICE E VIE ADIACENTI</t>
  </si>
  <si>
    <t>C27H21004580006</t>
  </si>
  <si>
    <t>EURO 1.060.000,00</t>
  </si>
  <si>
    <t>VEDI LETTERA DI INTENTI</t>
  </si>
  <si>
    <t>VEDI RELAZIONE  DI AUTOVALUTAZIONE</t>
  </si>
  <si>
    <t>VEDI RELAZIONE DI VALUTAZIONE</t>
  </si>
</sst>
</file>

<file path=xl/styles.xml><?xml version="1.0" encoding="utf-8"?>
<styleSheet xmlns="http://schemas.openxmlformats.org/spreadsheetml/2006/main">
  <numFmts count="1">
    <numFmt numFmtId="164" formatCode="d/m/yyyy"/>
  </numFmts>
  <fonts count="20">
    <font>
      <sz val="12"/>
      <color theme="1"/>
      <name val="Calibri"/>
      <scheme val="minor"/>
    </font>
    <font>
      <sz val="12"/>
      <color theme="1"/>
      <name val="Calibri"/>
      <family val="2"/>
    </font>
    <font>
      <sz val="12"/>
      <name val="Calibri"/>
      <family val="2"/>
    </font>
    <font>
      <b/>
      <sz val="14"/>
      <color theme="0"/>
      <name val="Calibri"/>
      <family val="2"/>
    </font>
    <font>
      <b/>
      <i/>
      <sz val="12"/>
      <color theme="1"/>
      <name val="Calibri"/>
      <family val="2"/>
    </font>
    <font>
      <b/>
      <sz val="12"/>
      <color theme="1"/>
      <name val="Calibri"/>
      <family val="2"/>
    </font>
    <font>
      <i/>
      <sz val="9"/>
      <color rgb="FF7F7F7F"/>
      <name val="Calibri"/>
      <family val="2"/>
    </font>
    <font>
      <b/>
      <i/>
      <sz val="9"/>
      <color rgb="FF7F7F7F"/>
      <name val="Calibri"/>
      <family val="2"/>
    </font>
    <font>
      <b/>
      <i/>
      <sz val="14"/>
      <color theme="0"/>
      <name val="Calibri"/>
      <family val="2"/>
    </font>
    <font>
      <b/>
      <i/>
      <sz val="14"/>
      <color theme="1"/>
      <name val="Calibri"/>
      <family val="2"/>
    </font>
    <font>
      <b/>
      <sz val="9"/>
      <color theme="1"/>
      <name val="Calibri"/>
      <family val="2"/>
    </font>
    <font>
      <b/>
      <sz val="10"/>
      <color theme="1"/>
      <name val="Calibri"/>
      <family val="2"/>
    </font>
    <font>
      <b/>
      <i/>
      <sz val="18"/>
      <color theme="0"/>
      <name val="Calibri"/>
      <family val="2"/>
    </font>
    <font>
      <b/>
      <sz val="12"/>
      <color theme="0"/>
      <name val="Calibri"/>
      <family val="2"/>
    </font>
    <font>
      <b/>
      <sz val="12"/>
      <color rgb="FF000000"/>
      <name val="Calibri"/>
      <family val="2"/>
    </font>
    <font>
      <sz val="12"/>
      <color rgb="FF000000"/>
      <name val="Calibri"/>
      <family val="2"/>
    </font>
    <font>
      <b/>
      <sz val="12"/>
      <name val="Calibri"/>
      <family val="2"/>
      <scheme val="minor"/>
    </font>
    <font>
      <sz val="11"/>
      <color theme="1"/>
      <name val="Aptos Narrow"/>
      <family val="2"/>
    </font>
    <font>
      <sz val="12"/>
      <name val="Calibri"/>
      <family val="2"/>
      <scheme val="minor"/>
    </font>
    <font>
      <b/>
      <sz val="14"/>
      <color theme="1"/>
      <name val="Calibri"/>
      <family val="2"/>
    </font>
  </fonts>
  <fills count="16">
    <fill>
      <patternFill patternType="none"/>
    </fill>
    <fill>
      <patternFill patternType="gray125"/>
    </fill>
    <fill>
      <patternFill patternType="solid">
        <fgColor rgb="FF2E75B5"/>
        <bgColor rgb="FF2E75B5"/>
      </patternFill>
    </fill>
    <fill>
      <patternFill patternType="solid">
        <fgColor rgb="FFC8C8C8"/>
        <bgColor rgb="FFC8C8C8"/>
      </patternFill>
    </fill>
    <fill>
      <patternFill patternType="solid">
        <fgColor theme="0"/>
        <bgColor theme="0"/>
      </patternFill>
    </fill>
    <fill>
      <patternFill patternType="solid">
        <fgColor rgb="FFBFBFBF"/>
        <bgColor rgb="FFBFBFBF"/>
      </patternFill>
    </fill>
    <fill>
      <patternFill patternType="solid">
        <fgColor rgb="FFDADADA"/>
        <bgColor rgb="FFDADADA"/>
      </patternFill>
    </fill>
    <fill>
      <patternFill patternType="solid">
        <fgColor rgb="FFE2EFD9"/>
        <bgColor rgb="FFE2EFD9"/>
      </patternFill>
    </fill>
    <fill>
      <patternFill patternType="solid">
        <fgColor rgb="FFFEF2CB"/>
        <bgColor rgb="FFFEF2CB"/>
      </patternFill>
    </fill>
    <fill>
      <patternFill patternType="solid">
        <fgColor rgb="FFDEEAF6"/>
        <bgColor rgb="FFDEEAF6"/>
      </patternFill>
    </fill>
    <fill>
      <patternFill patternType="solid">
        <fgColor theme="0"/>
        <bgColor indexed="64"/>
      </patternFill>
    </fill>
    <fill>
      <patternFill patternType="solid">
        <fgColor theme="9" tint="0.79998168889431442"/>
        <bgColor indexed="64"/>
      </patternFill>
    </fill>
    <fill>
      <patternFill patternType="solid">
        <fgColor theme="9"/>
        <bgColor rgb="FF2E75B5"/>
      </patternFill>
    </fill>
    <fill>
      <patternFill patternType="solid">
        <fgColor theme="9"/>
        <bgColor indexed="64"/>
      </patternFill>
    </fill>
    <fill>
      <patternFill patternType="solid">
        <fgColor theme="9" tint="0.79998168889431442"/>
        <bgColor rgb="FFBDD6EE"/>
      </patternFill>
    </fill>
    <fill>
      <patternFill patternType="solid">
        <fgColor theme="9"/>
        <bgColor rgb="FFBDD6EE"/>
      </patternFill>
    </fill>
  </fills>
  <borders count="30">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A8D08D"/>
      </left>
      <right style="thin">
        <color rgb="FF000000"/>
      </right>
      <top style="thin">
        <color rgb="FF000000"/>
      </top>
      <bottom style="thin">
        <color rgb="FF000000"/>
      </bottom>
      <diagonal/>
    </border>
    <border>
      <left/>
      <right/>
      <top/>
      <bottom/>
      <diagonal/>
    </border>
    <border>
      <left style="thin">
        <color rgb="FFA8D08D"/>
      </left>
      <right style="thin">
        <color rgb="FFA8D08D"/>
      </right>
      <top style="thin">
        <color rgb="FFA8D08D"/>
      </top>
      <bottom style="thin">
        <color rgb="FFA8D08D"/>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medium">
        <color rgb="FF000000"/>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medium">
        <color rgb="FF000000"/>
      </left>
      <right style="thin">
        <color rgb="FF000000"/>
      </right>
      <top style="thin">
        <color indexed="64"/>
      </top>
      <bottom/>
      <diagonal/>
    </border>
    <border>
      <left style="medium">
        <color rgb="FF000000"/>
      </left>
      <right style="thin">
        <color rgb="FF000000"/>
      </right>
      <top/>
      <bottom style="thin">
        <color indexed="64"/>
      </bottom>
      <diagonal/>
    </border>
    <border>
      <left style="medium">
        <color rgb="FF000000"/>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rgb="FF000000"/>
      </right>
      <top style="medium">
        <color rgb="FF000000"/>
      </top>
      <bottom/>
      <diagonal/>
    </border>
    <border>
      <left style="thin">
        <color indexed="64"/>
      </left>
      <right/>
      <top style="thin">
        <color indexed="64"/>
      </top>
      <bottom/>
      <diagonal/>
    </border>
    <border>
      <left style="medium">
        <color rgb="FF000000"/>
      </left>
      <right/>
      <top style="thin">
        <color indexed="64"/>
      </top>
      <bottom/>
      <diagonal/>
    </border>
    <border>
      <left style="medium">
        <color rgb="FF000000"/>
      </left>
      <right style="thin">
        <color indexed="64"/>
      </right>
      <top style="medium">
        <color rgb="FF000000"/>
      </top>
      <bottom/>
      <diagonal/>
    </border>
    <border>
      <left style="medium">
        <color rgb="FF000000"/>
      </left>
      <right style="thin">
        <color indexed="64"/>
      </right>
      <top/>
      <bottom/>
      <diagonal/>
    </border>
    <border>
      <left style="medium">
        <color rgb="FF000000"/>
      </left>
      <right style="thin">
        <color indexed="64"/>
      </right>
      <top/>
      <bottom style="medium">
        <color rgb="FF000000"/>
      </bottom>
      <diagonal/>
    </border>
  </borders>
  <cellStyleXfs count="1">
    <xf numFmtId="0" fontId="0" fillId="0" borderId="0"/>
  </cellStyleXfs>
  <cellXfs count="119">
    <xf numFmtId="0" fontId="0" fillId="0" borderId="0" xfId="0"/>
    <xf numFmtId="0" fontId="4" fillId="3" borderId="4" xfId="0" applyFont="1" applyFill="1" applyBorder="1" applyAlignment="1">
      <alignment horizontal="center" vertical="center" wrapText="1"/>
    </xf>
    <xf numFmtId="0" fontId="4" fillId="0" borderId="4" xfId="0" applyFont="1" applyBorder="1" applyAlignment="1">
      <alignment horizontal="left" vertical="center" wrapText="1"/>
    </xf>
    <xf numFmtId="0" fontId="1" fillId="0" borderId="4" xfId="0" applyFont="1" applyBorder="1"/>
    <xf numFmtId="0" fontId="5" fillId="0" borderId="4" xfId="0" applyFont="1" applyBorder="1" applyAlignment="1">
      <alignment horizontal="left" vertical="center" wrapText="1"/>
    </xf>
    <xf numFmtId="0" fontId="1" fillId="0" borderId="5" xfId="0" applyFont="1" applyBorder="1"/>
    <xf numFmtId="0" fontId="1" fillId="0" borderId="7" xfId="0" applyFont="1" applyBorder="1"/>
    <xf numFmtId="0" fontId="6" fillId="0" borderId="4" xfId="0" applyFont="1" applyBorder="1" applyAlignment="1">
      <alignment horizontal="center" vertical="center" wrapText="1"/>
    </xf>
    <xf numFmtId="164" fontId="5" fillId="0" borderId="4" xfId="0" applyNumberFormat="1" applyFont="1" applyBorder="1" applyAlignment="1">
      <alignment horizontal="center"/>
    </xf>
    <xf numFmtId="0" fontId="1" fillId="0" borderId="0" xfId="0" applyFont="1" applyAlignment="1">
      <alignment horizontal="center" vertical="center"/>
    </xf>
    <xf numFmtId="0" fontId="5" fillId="3" borderId="4" xfId="0" applyFont="1" applyFill="1" applyBorder="1" applyAlignment="1">
      <alignment horizontal="center" vertical="center"/>
    </xf>
    <xf numFmtId="0" fontId="5" fillId="0" borderId="4" xfId="0" applyFont="1" applyBorder="1" applyAlignment="1">
      <alignment horizontal="center" vertical="center"/>
    </xf>
    <xf numFmtId="0" fontId="1" fillId="0" borderId="4" xfId="0" applyFont="1" applyBorder="1" applyAlignment="1">
      <alignment horizontal="left" vertical="center"/>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center"/>
    </xf>
    <xf numFmtId="0" fontId="5" fillId="4" borderId="4" xfId="0" applyFont="1" applyFill="1" applyBorder="1" applyAlignment="1">
      <alignment horizontal="center" vertical="center"/>
    </xf>
    <xf numFmtId="0" fontId="1" fillId="4" borderId="4" xfId="0" applyFont="1" applyFill="1" applyBorder="1" applyAlignment="1">
      <alignment horizontal="left" vertical="center" wrapText="1"/>
    </xf>
    <xf numFmtId="0" fontId="10" fillId="4" borderId="4" xfId="0" applyFont="1" applyFill="1" applyBorder="1" applyAlignment="1">
      <alignment horizontal="center" vertical="center" wrapText="1"/>
    </xf>
    <xf numFmtId="0" fontId="1" fillId="0" borderId="0" xfId="0" applyFont="1" applyAlignment="1">
      <alignment horizontal="left" vertical="center"/>
    </xf>
    <xf numFmtId="0" fontId="5" fillId="6" borderId="4" xfId="0" applyFont="1" applyFill="1" applyBorder="1" applyAlignment="1">
      <alignment horizontal="center" vertical="center"/>
    </xf>
    <xf numFmtId="0" fontId="5" fillId="6" borderId="4" xfId="0" applyFont="1" applyFill="1" applyBorder="1" applyAlignment="1">
      <alignment horizontal="center" vertical="center" wrapText="1"/>
    </xf>
    <xf numFmtId="0" fontId="1" fillId="0" borderId="4" xfId="0" applyFont="1" applyBorder="1" applyAlignment="1">
      <alignment vertical="center" wrapText="1"/>
    </xf>
    <xf numFmtId="1" fontId="5" fillId="4" borderId="4" xfId="0" applyNumberFormat="1" applyFont="1" applyFill="1" applyBorder="1" applyAlignment="1">
      <alignment horizontal="center" vertical="center" wrapText="1"/>
    </xf>
    <xf numFmtId="1" fontId="5" fillId="4" borderId="4" xfId="0" applyNumberFormat="1" applyFont="1" applyFill="1" applyBorder="1" applyAlignment="1">
      <alignment horizontal="center" vertical="center"/>
    </xf>
    <xf numFmtId="0" fontId="11" fillId="0" borderId="4" xfId="0" applyFont="1" applyBorder="1" applyAlignment="1">
      <alignment horizontal="center" vertical="center" wrapText="1"/>
    </xf>
    <xf numFmtId="0" fontId="13" fillId="2" borderId="10" xfId="0" applyFont="1" applyFill="1" applyBorder="1" applyAlignment="1">
      <alignment horizontal="left" vertical="center" wrapText="1"/>
    </xf>
    <xf numFmtId="0" fontId="1" fillId="2" borderId="11" xfId="0" applyFont="1" applyFill="1" applyBorder="1"/>
    <xf numFmtId="0" fontId="13" fillId="2" borderId="12" xfId="0" applyFont="1" applyFill="1" applyBorder="1"/>
    <xf numFmtId="0" fontId="5" fillId="4" borderId="10" xfId="0" applyFont="1" applyFill="1" applyBorder="1" applyAlignment="1">
      <alignment horizontal="left" vertical="center" wrapText="1"/>
    </xf>
    <xf numFmtId="0" fontId="5" fillId="4" borderId="13" xfId="0" applyFont="1" applyFill="1" applyBorder="1" applyAlignment="1">
      <alignment horizontal="left" vertical="center" wrapText="1"/>
    </xf>
    <xf numFmtId="0" fontId="5" fillId="7" borderId="14" xfId="0" applyFont="1" applyFill="1" applyBorder="1" applyAlignment="1">
      <alignment horizontal="left" vertical="center" wrapText="1"/>
    </xf>
    <xf numFmtId="0" fontId="5" fillId="4" borderId="14" xfId="0" applyFont="1" applyFill="1" applyBorder="1" applyAlignment="1">
      <alignment horizontal="center" vertical="center" wrapText="1"/>
    </xf>
    <xf numFmtId="0" fontId="5" fillId="4" borderId="14" xfId="0" applyFont="1" applyFill="1" applyBorder="1" applyAlignment="1">
      <alignment vertical="center" wrapText="1"/>
    </xf>
    <xf numFmtId="0" fontId="5" fillId="4" borderId="14" xfId="0" applyFont="1" applyFill="1" applyBorder="1" applyAlignment="1">
      <alignment horizontal="left" vertical="center" wrapText="1"/>
    </xf>
    <xf numFmtId="0" fontId="13" fillId="2" borderId="14" xfId="0" applyFont="1" applyFill="1" applyBorder="1" applyAlignment="1">
      <alignment horizontal="left" vertical="center"/>
    </xf>
    <xf numFmtId="0" fontId="13" fillId="2" borderId="14" xfId="0" applyFont="1" applyFill="1" applyBorder="1" applyAlignment="1">
      <alignment horizontal="center" wrapText="1"/>
    </xf>
    <xf numFmtId="0" fontId="1" fillId="0" borderId="14" xfId="0" applyFont="1" applyBorder="1" applyAlignment="1">
      <alignment horizontal="center" vertical="center"/>
    </xf>
    <xf numFmtId="0" fontId="1" fillId="8" borderId="14"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8" borderId="13" xfId="0" applyFont="1" applyFill="1" applyBorder="1" applyAlignment="1">
      <alignment horizontal="left" vertical="center" wrapText="1"/>
    </xf>
    <xf numFmtId="0" fontId="1" fillId="9" borderId="13" xfId="0" applyFont="1" applyFill="1" applyBorder="1" applyAlignment="1">
      <alignment horizontal="left" vertical="center" wrapText="1"/>
    </xf>
    <xf numFmtId="0" fontId="13" fillId="2" borderId="14" xfId="0" applyFont="1" applyFill="1" applyBorder="1" applyAlignment="1">
      <alignment horizontal="center" vertical="center"/>
    </xf>
    <xf numFmtId="0" fontId="1" fillId="8" borderId="4" xfId="0" applyFont="1" applyFill="1" applyBorder="1" applyAlignment="1">
      <alignment horizontal="left" vertical="center" wrapText="1"/>
    </xf>
    <xf numFmtId="0" fontId="5" fillId="9" borderId="10" xfId="0" applyFont="1" applyFill="1" applyBorder="1" applyAlignment="1">
      <alignment horizontal="left" vertical="center" wrapText="1"/>
    </xf>
    <xf numFmtId="0" fontId="1" fillId="9" borderId="4" xfId="0" applyFont="1" applyFill="1" applyBorder="1" applyAlignment="1">
      <alignment horizontal="left" vertical="center" wrapText="1"/>
    </xf>
    <xf numFmtId="0" fontId="5" fillId="0" borderId="7" xfId="0" applyFont="1" applyBorder="1" applyAlignment="1">
      <alignment horizontal="center" vertical="center"/>
    </xf>
    <xf numFmtId="0" fontId="18" fillId="10" borderId="18" xfId="0" applyFont="1" applyFill="1" applyBorder="1" applyAlignment="1">
      <alignment horizontal="left" vertical="center" wrapText="1"/>
    </xf>
    <xf numFmtId="0" fontId="5" fillId="6" borderId="4" xfId="0" applyFont="1" applyFill="1" applyBorder="1" applyAlignment="1">
      <alignment horizontal="left" vertical="center"/>
    </xf>
    <xf numFmtId="0" fontId="5" fillId="6" borderId="5" xfId="0" applyFont="1" applyFill="1" applyBorder="1" applyAlignment="1">
      <alignment horizontal="left" vertical="center"/>
    </xf>
    <xf numFmtId="49" fontId="17" fillId="0" borderId="14" xfId="0" applyNumberFormat="1" applyFont="1" applyBorder="1" applyAlignment="1">
      <alignment horizontal="left" vertical="center" wrapText="1"/>
    </xf>
    <xf numFmtId="49" fontId="17" fillId="0" borderId="15" xfId="0" applyNumberFormat="1" applyFont="1" applyBorder="1" applyAlignment="1">
      <alignment horizontal="left" vertical="center" wrapText="1"/>
    </xf>
    <xf numFmtId="49" fontId="17" fillId="0" borderId="19" xfId="0" applyNumberFormat="1" applyFont="1" applyBorder="1" applyAlignment="1">
      <alignment horizontal="left" vertical="center" wrapText="1"/>
    </xf>
    <xf numFmtId="0" fontId="16" fillId="11" borderId="16" xfId="0" applyFont="1" applyFill="1" applyBorder="1" applyAlignment="1">
      <alignment horizontal="center" vertical="center" wrapText="1"/>
    </xf>
    <xf numFmtId="0" fontId="18" fillId="10" borderId="20" xfId="0" applyFont="1" applyFill="1" applyBorder="1" applyAlignment="1">
      <alignment vertical="center" wrapText="1"/>
    </xf>
    <xf numFmtId="0" fontId="18" fillId="10" borderId="22" xfId="0" applyFont="1" applyFill="1" applyBorder="1" applyAlignment="1">
      <alignment vertical="center" wrapText="1"/>
    </xf>
    <xf numFmtId="0" fontId="5" fillId="0" borderId="17" xfId="0" applyFont="1" applyBorder="1" applyAlignment="1">
      <alignment horizontal="center" vertical="center"/>
    </xf>
    <xf numFmtId="0" fontId="1" fillId="4" borderId="24" xfId="0" applyFont="1" applyFill="1" applyBorder="1" applyAlignment="1">
      <alignment vertical="center" wrapText="1"/>
    </xf>
    <xf numFmtId="0" fontId="5" fillId="4" borderId="23" xfId="0" applyFont="1" applyFill="1" applyBorder="1" applyAlignment="1">
      <alignment horizontal="center" vertical="center"/>
    </xf>
    <xf numFmtId="0" fontId="18" fillId="10" borderId="25" xfId="0" applyFont="1" applyFill="1" applyBorder="1" applyAlignment="1">
      <alignment vertical="center" wrapText="1"/>
    </xf>
    <xf numFmtId="0" fontId="18" fillId="10" borderId="26" xfId="0" applyFont="1" applyFill="1" applyBorder="1" applyAlignment="1">
      <alignment vertical="center" wrapText="1"/>
    </xf>
    <xf numFmtId="49" fontId="17" fillId="0" borderId="18" xfId="0" applyNumberFormat="1" applyFont="1" applyBorder="1" applyAlignment="1">
      <alignment horizontal="left" vertical="center" wrapText="1"/>
    </xf>
    <xf numFmtId="1" fontId="5" fillId="4" borderId="3" xfId="0" applyNumberFormat="1" applyFont="1" applyFill="1" applyBorder="1" applyAlignment="1">
      <alignment horizontal="center" vertical="center"/>
    </xf>
    <xf numFmtId="0" fontId="4" fillId="14" borderId="4" xfId="0" applyFont="1" applyFill="1" applyBorder="1" applyAlignment="1">
      <alignment horizontal="left" vertical="center" wrapText="1"/>
    </xf>
    <xf numFmtId="0" fontId="4" fillId="14" borderId="4" xfId="0" applyFont="1" applyFill="1" applyBorder="1" applyAlignment="1">
      <alignment horizontal="center" vertical="center" wrapText="1"/>
    </xf>
    <xf numFmtId="0" fontId="4" fillId="14" borderId="4" xfId="0" applyFont="1" applyFill="1" applyBorder="1" applyAlignment="1">
      <alignment horizontal="center"/>
    </xf>
    <xf numFmtId="0" fontId="5" fillId="14" borderId="4" xfId="0" applyFont="1" applyFill="1" applyBorder="1" applyAlignment="1">
      <alignment horizontal="center" vertical="center"/>
    </xf>
    <xf numFmtId="0" fontId="4" fillId="14" borderId="4" xfId="0" applyFont="1" applyFill="1" applyBorder="1" applyAlignment="1">
      <alignment horizontal="left" vertical="center"/>
    </xf>
    <xf numFmtId="0" fontId="5" fillId="14" borderId="4" xfId="0" applyFont="1" applyFill="1" applyBorder="1" applyAlignment="1">
      <alignment horizontal="center" vertical="center" wrapText="1"/>
    </xf>
    <xf numFmtId="49" fontId="5" fillId="14" borderId="4" xfId="0" applyNumberFormat="1" applyFont="1" applyFill="1" applyBorder="1" applyAlignment="1">
      <alignment horizontal="center" vertical="center"/>
    </xf>
    <xf numFmtId="1" fontId="5" fillId="14" borderId="4" xfId="0" applyNumberFormat="1" applyFont="1" applyFill="1" applyBorder="1" applyAlignment="1">
      <alignment horizontal="center" vertical="center"/>
    </xf>
    <xf numFmtId="0" fontId="10" fillId="14" borderId="4" xfId="0" applyFont="1" applyFill="1" applyBorder="1" applyAlignment="1">
      <alignment horizontal="left" vertical="center" wrapText="1"/>
    </xf>
    <xf numFmtId="2" fontId="5" fillId="14" borderId="4" xfId="0" applyNumberFormat="1" applyFont="1" applyFill="1" applyBorder="1" applyAlignment="1">
      <alignment horizontal="center" vertical="center" wrapText="1"/>
    </xf>
    <xf numFmtId="0" fontId="5" fillId="14" borderId="4" xfId="0" applyFont="1" applyFill="1" applyBorder="1" applyAlignment="1">
      <alignment horizontal="left" vertical="center"/>
    </xf>
    <xf numFmtId="0" fontId="4" fillId="14" borderId="5" xfId="0" applyFont="1" applyFill="1" applyBorder="1" applyAlignment="1">
      <alignment horizontal="left" vertical="center" wrapText="1"/>
    </xf>
    <xf numFmtId="0" fontId="2" fillId="11" borderId="6" xfId="0" applyFont="1" applyFill="1" applyBorder="1"/>
    <xf numFmtId="0" fontId="2" fillId="11" borderId="7" xfId="0" applyFont="1" applyFill="1" applyBorder="1"/>
    <xf numFmtId="0" fontId="1" fillId="0" borderId="1" xfId="0" applyFont="1" applyBorder="1" applyAlignment="1">
      <alignment horizontal="center"/>
    </xf>
    <xf numFmtId="0" fontId="2" fillId="0" borderId="2" xfId="0" applyFont="1" applyBorder="1"/>
    <xf numFmtId="0" fontId="2" fillId="0" borderId="3" xfId="0" applyFont="1" applyBorder="1"/>
    <xf numFmtId="0" fontId="19" fillId="13" borderId="1" xfId="0" applyFont="1" applyFill="1" applyBorder="1" applyAlignment="1">
      <alignment horizontal="center"/>
    </xf>
    <xf numFmtId="0" fontId="1" fillId="13" borderId="2" xfId="0" applyFont="1" applyFill="1" applyBorder="1" applyAlignment="1">
      <alignment horizontal="center"/>
    </xf>
    <xf numFmtId="0" fontId="1" fillId="13" borderId="3" xfId="0" applyFont="1" applyFill="1" applyBorder="1" applyAlignment="1">
      <alignment horizontal="center"/>
    </xf>
    <xf numFmtId="0" fontId="4" fillId="3" borderId="1" xfId="0" applyFont="1" applyFill="1" applyBorder="1" applyAlignment="1">
      <alignment horizontal="center" vertical="center" wrapText="1"/>
    </xf>
    <xf numFmtId="0" fontId="7" fillId="0" borderId="5" xfId="0" applyFont="1" applyBorder="1" applyAlignment="1">
      <alignment horizontal="center" vertical="center" wrapText="1"/>
    </xf>
    <xf numFmtId="0" fontId="2" fillId="0" borderId="7" xfId="0" applyFont="1" applyBorder="1"/>
    <xf numFmtId="0" fontId="1" fillId="14" borderId="5" xfId="0" applyFont="1" applyFill="1" applyBorder="1" applyAlignment="1">
      <alignment horizontal="center"/>
    </xf>
    <xf numFmtId="0" fontId="9" fillId="3" borderId="1" xfId="0" applyFont="1" applyFill="1" applyBorder="1" applyAlignment="1">
      <alignment horizontal="center" vertical="center" wrapText="1"/>
    </xf>
    <xf numFmtId="0" fontId="8" fillId="12" borderId="1" xfId="0" applyFont="1" applyFill="1" applyBorder="1" applyAlignment="1">
      <alignment horizontal="center" vertical="center" wrapText="1"/>
    </xf>
    <xf numFmtId="0" fontId="2" fillId="13" borderId="3" xfId="0" applyFont="1" applyFill="1" applyBorder="1"/>
    <xf numFmtId="0" fontId="5" fillId="0" borderId="1" xfId="0" applyFont="1" applyBorder="1" applyAlignment="1">
      <alignment horizontal="center" vertical="center"/>
    </xf>
    <xf numFmtId="0" fontId="9" fillId="15" borderId="1" xfId="0" applyFont="1" applyFill="1" applyBorder="1" applyAlignment="1">
      <alignment horizontal="center" vertical="center" wrapText="1"/>
    </xf>
    <xf numFmtId="0" fontId="5" fillId="0" borderId="1" xfId="0" applyFont="1" applyBorder="1" applyAlignment="1">
      <alignment horizontal="left" vertical="center"/>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2" fillId="0" borderId="8" xfId="0" applyFont="1" applyBorder="1"/>
    <xf numFmtId="0" fontId="2" fillId="0" borderId="9" xfId="0" applyFont="1" applyBorder="1"/>
    <xf numFmtId="0" fontId="2" fillId="13" borderId="2" xfId="0" applyFont="1" applyFill="1" applyBorder="1"/>
    <xf numFmtId="0" fontId="9" fillId="14" borderId="1" xfId="0" applyFont="1" applyFill="1" applyBorder="1" applyAlignment="1">
      <alignment horizontal="center" vertical="center" wrapText="1"/>
    </xf>
    <xf numFmtId="0" fontId="2" fillId="11" borderId="2" xfId="0" applyFont="1" applyFill="1" applyBorder="1"/>
    <xf numFmtId="0" fontId="2" fillId="11" borderId="3" xfId="0" applyFont="1" applyFill="1" applyBorder="1"/>
    <xf numFmtId="1" fontId="12" fillId="12" borderId="1" xfId="0" applyNumberFormat="1" applyFont="1" applyFill="1" applyBorder="1" applyAlignment="1">
      <alignment horizontal="center" vertical="center" wrapText="1"/>
    </xf>
    <xf numFmtId="0" fontId="5" fillId="14" borderId="1" xfId="0" applyFont="1" applyFill="1" applyBorder="1" applyAlignment="1">
      <alignment horizontal="center" vertical="center"/>
    </xf>
    <xf numFmtId="0" fontId="19" fillId="1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6" borderId="1" xfId="0" applyFont="1" applyFill="1" applyBorder="1" applyAlignment="1">
      <alignment horizontal="left" vertical="center"/>
    </xf>
    <xf numFmtId="0" fontId="1" fillId="0" borderId="1" xfId="0" applyFont="1" applyBorder="1" applyAlignment="1">
      <alignment horizontal="left" vertical="center" wrapText="1"/>
    </xf>
    <xf numFmtId="0" fontId="4" fillId="14" borderId="1" xfId="0" applyFont="1" applyFill="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18" fillId="10" borderId="20" xfId="0" applyFont="1" applyFill="1" applyBorder="1" applyAlignment="1">
      <alignment horizontal="left" vertical="center" wrapText="1"/>
    </xf>
    <xf numFmtId="0" fontId="18" fillId="10" borderId="2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5" fillId="0" borderId="5" xfId="0" applyFont="1" applyBorder="1" applyAlignment="1">
      <alignment horizontal="center" vertical="center"/>
    </xf>
    <xf numFmtId="0" fontId="1" fillId="4" borderId="27" xfId="0" applyFont="1" applyFill="1" applyBorder="1" applyAlignment="1">
      <alignment horizontal="left" vertical="center" wrapText="1"/>
    </xf>
    <xf numFmtId="0" fontId="1" fillId="4" borderId="28" xfId="0" applyFont="1" applyFill="1" applyBorder="1" applyAlignment="1">
      <alignment horizontal="left" vertical="center" wrapText="1"/>
    </xf>
    <xf numFmtId="0" fontId="1" fillId="4" borderId="29" xfId="0" applyFont="1" applyFill="1" applyBorder="1" applyAlignment="1">
      <alignment horizontal="left" vertical="center" wrapText="1"/>
    </xf>
  </cellXfs>
  <cellStyles count="1">
    <cellStyle name="Normale" xfId="0" builtinId="0"/>
  </cellStyles>
  <dxfs count="37">
    <dxf>
      <font>
        <color rgb="FF9C0006"/>
      </font>
      <fill>
        <patternFill patternType="solid">
          <fgColor rgb="FFFFC7CE"/>
          <bgColor rgb="FFFFC7CE"/>
        </patternFill>
      </fill>
    </dxf>
    <dxf>
      <fill>
        <patternFill patternType="solid">
          <fgColor rgb="FF8EAADB"/>
          <bgColor rgb="FF8EAADB"/>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DEEAF6"/>
      </font>
      <fill>
        <patternFill patternType="none"/>
      </fill>
    </dxf>
    <dxf>
      <font>
        <color rgb="FFBDD6EE"/>
      </font>
      <fill>
        <patternFill patternType="none"/>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ill>
        <patternFill patternType="solid">
          <fgColor rgb="FFB4C6E7"/>
          <bgColor rgb="FFB4C6E7"/>
        </patternFill>
      </fill>
    </dxf>
    <dxf>
      <fill>
        <patternFill patternType="solid">
          <fgColor rgb="FFE2EFD9"/>
          <bgColor rgb="FFE2EFD9"/>
        </patternFill>
      </fill>
    </dxf>
    <dxf>
      <fill>
        <patternFill patternType="solid">
          <fgColor theme="9"/>
          <bgColor theme="9"/>
        </patternFill>
      </fill>
    </dxf>
    <dxf>
      <fill>
        <patternFill patternType="solid">
          <fgColor rgb="FFB4C6E7"/>
          <bgColor rgb="FFB4C6E7"/>
        </patternFill>
      </fill>
    </dxf>
    <dxf>
      <fill>
        <patternFill patternType="solid">
          <fgColor rgb="FFE2EFD9"/>
          <bgColor rgb="FFE2EFD9"/>
        </patternFill>
      </fill>
    </dxf>
    <dxf>
      <fill>
        <patternFill patternType="solid">
          <fgColor theme="9"/>
          <bgColor theme="9"/>
        </patternFill>
      </fill>
    </dxf>
  </dxfs>
  <tableStyles count="2">
    <tableStyle name="FUA-Tip.Int.-Liv.Prog-style" pivot="0" count="3">
      <tableStyleElement type="headerRow" dxfId="36"/>
      <tableStyleElement type="firstRowStripe" dxfId="35"/>
      <tableStyleElement type="secondRowStripe" dxfId="34"/>
    </tableStyle>
    <tableStyle name="FUA-Tip.Int.-Liv.Prog-style 2" pivot="0" count="3">
      <tableStyleElement type="headerRow" dxfId="33"/>
      <tableStyleElement type="firstRowStripe" dxfId="32"/>
      <tableStyleElement type="secondRowStripe" dxfId="31"/>
    </tableStyle>
  </tableStyles>
  <colors>
    <mruColors>
      <color rgb="FFD8E9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28989</xdr:colOff>
      <xdr:row>0</xdr:row>
      <xdr:rowOff>181666</xdr:rowOff>
    </xdr:from>
    <xdr:ext cx="9115011" cy="635552"/>
    <xdr:pic>
      <xdr:nvPicPr>
        <xdr:cNvPr id="2" name="image1.jpg">
          <a:extLst>
            <a:ext uri="{FF2B5EF4-FFF2-40B4-BE49-F238E27FC236}">
              <a16:creationId xmlns=""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28989" y="181666"/>
          <a:ext cx="9115011" cy="635552"/>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33717</xdr:colOff>
      <xdr:row>0</xdr:row>
      <xdr:rowOff>80920</xdr:rowOff>
    </xdr:from>
    <xdr:ext cx="9791363" cy="593416"/>
    <xdr:pic>
      <xdr:nvPicPr>
        <xdr:cNvPr id="2" name="image1.jpg">
          <a:extLst>
            <a:ext uri="{FF2B5EF4-FFF2-40B4-BE49-F238E27FC236}">
              <a16:creationId xmlns=""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33717" y="80920"/>
          <a:ext cx="9791363" cy="593416"/>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285750</xdr:colOff>
      <xdr:row>0</xdr:row>
      <xdr:rowOff>196850</xdr:rowOff>
    </xdr:from>
    <xdr:ext cx="14938375" cy="993775"/>
    <xdr:pic>
      <xdr:nvPicPr>
        <xdr:cNvPr id="2" name="image1.jpg">
          <a:extLst>
            <a:ext uri="{FF2B5EF4-FFF2-40B4-BE49-F238E27FC236}">
              <a16:creationId xmlns=""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285750" y="196850"/>
          <a:ext cx="14938375" cy="993775"/>
        </a:xfrm>
        <a:prstGeom prst="rect">
          <a:avLst/>
        </a:prstGeom>
        <a:noFill/>
      </xdr:spPr>
    </xdr:pic>
    <xdr:clientData fLocksWithSheet="0"/>
  </xdr:oneCellAnchor>
</xdr:wsDr>
</file>

<file path=xl/tables/table1.xml><?xml version="1.0" encoding="utf-8"?>
<table xmlns="http://schemas.openxmlformats.org/spreadsheetml/2006/main" id="1" name="Table_1" displayName="Table_1" ref="C1:C5">
  <tableColumns count="1">
    <tableColumn id="1" name="Tipologia intervento"/>
  </tableColumns>
  <tableStyleInfo name="FUA-Tip.Int.-Liv.Prog-style" showFirstColumn="1" showLastColumn="1" showRowStripes="1" showColumnStripes="0"/>
</table>
</file>

<file path=xl/tables/table2.xml><?xml version="1.0" encoding="utf-8"?>
<table xmlns="http://schemas.openxmlformats.org/spreadsheetml/2006/main" id="2" name="Table_2" displayName="Table_2" ref="E1:E9">
  <tableColumns count="1">
    <tableColumn id="1" name="Livello progettuale"/>
  </tableColumns>
  <tableStyleInfo name="FUA-Tip.Int.-Liv.Prog-style 2"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9CC2E5"/>
    <pageSetUpPr fitToPage="1"/>
  </sheetPr>
  <dimension ref="A1:C36"/>
  <sheetViews>
    <sheetView topLeftCell="A16" zoomScale="69" workbookViewId="0">
      <selection activeCell="J29" sqref="J29"/>
    </sheetView>
  </sheetViews>
  <sheetFormatPr defaultColWidth="11.25" defaultRowHeight="15" customHeight="1"/>
  <cols>
    <col min="1" max="1" width="35.625" customWidth="1"/>
    <col min="2" max="2" width="62.25" customWidth="1"/>
    <col min="3" max="3" width="24.25" customWidth="1"/>
    <col min="4" max="26" width="8.75" customWidth="1"/>
  </cols>
  <sheetData>
    <row r="1" spans="1:3" ht="75" customHeight="1" thickBot="1">
      <c r="A1" s="78"/>
      <c r="B1" s="79"/>
      <c r="C1" s="80"/>
    </row>
    <row r="2" spans="1:3" ht="37.5" customHeight="1" thickBot="1">
      <c r="A2" s="81" t="s">
        <v>259</v>
      </c>
      <c r="B2" s="82"/>
      <c r="C2" s="83"/>
    </row>
    <row r="3" spans="1:3" ht="39.75" customHeight="1" thickBot="1">
      <c r="A3" s="84" t="s">
        <v>1</v>
      </c>
      <c r="B3" s="80"/>
      <c r="C3" s="1" t="s">
        <v>2</v>
      </c>
    </row>
    <row r="4" spans="1:3" ht="39.75" customHeight="1" thickBot="1">
      <c r="A4" s="64" t="s">
        <v>3</v>
      </c>
      <c r="B4" s="2" t="s">
        <v>284</v>
      </c>
      <c r="C4" s="3"/>
    </row>
    <row r="5" spans="1:3" ht="39.75" customHeight="1" thickBot="1">
      <c r="A5" s="75" t="s">
        <v>4</v>
      </c>
      <c r="B5" s="4" t="s">
        <v>285</v>
      </c>
      <c r="C5" s="3"/>
    </row>
    <row r="6" spans="1:3" ht="28.5" customHeight="1" thickBot="1">
      <c r="A6" s="76"/>
      <c r="B6" s="4" t="s">
        <v>286</v>
      </c>
      <c r="C6" s="3"/>
    </row>
    <row r="7" spans="1:3" ht="27.75" customHeight="1">
      <c r="A7" s="76"/>
      <c r="B7" s="4" t="s">
        <v>287</v>
      </c>
      <c r="C7" s="3"/>
    </row>
    <row r="8" spans="1:3" ht="30.75" customHeight="1">
      <c r="A8" s="77"/>
      <c r="B8" s="4" t="s">
        <v>288</v>
      </c>
      <c r="C8" s="5"/>
    </row>
    <row r="9" spans="1:3" ht="39.75" customHeight="1" thickBot="1">
      <c r="A9" s="84" t="s">
        <v>5</v>
      </c>
      <c r="B9" s="80"/>
      <c r="C9" s="1" t="s">
        <v>6</v>
      </c>
    </row>
    <row r="10" spans="1:3" ht="39.75" customHeight="1" thickBot="1">
      <c r="A10" s="64" t="s">
        <v>7</v>
      </c>
      <c r="B10" s="2" t="s">
        <v>289</v>
      </c>
      <c r="C10" s="6"/>
    </row>
    <row r="11" spans="1:3" ht="39.75" customHeight="1" thickBot="1">
      <c r="A11" s="64" t="s">
        <v>8</v>
      </c>
      <c r="B11" s="2" t="s">
        <v>290</v>
      </c>
      <c r="C11" s="3"/>
    </row>
    <row r="12" spans="1:3" ht="39.75" customHeight="1" thickBot="1">
      <c r="A12" s="64" t="s">
        <v>9</v>
      </c>
      <c r="B12" s="2" t="s">
        <v>291</v>
      </c>
      <c r="C12" s="3"/>
    </row>
    <row r="13" spans="1:3" ht="45.75" customHeight="1" thickBot="1">
      <c r="A13" s="64" t="s">
        <v>10</v>
      </c>
      <c r="B13" s="2" t="s">
        <v>292</v>
      </c>
      <c r="C13" s="3"/>
    </row>
    <row r="14" spans="1:3" ht="39.75" customHeight="1" thickBot="1">
      <c r="A14" s="64" t="s">
        <v>11</v>
      </c>
      <c r="B14" s="2" t="s">
        <v>271</v>
      </c>
      <c r="C14" s="7"/>
    </row>
    <row r="15" spans="1:3" ht="138" customHeight="1">
      <c r="A15" s="64" t="s">
        <v>12</v>
      </c>
      <c r="B15" s="2" t="s">
        <v>260</v>
      </c>
      <c r="C15" s="7"/>
    </row>
    <row r="16" spans="1:3" ht="63.75" customHeight="1">
      <c r="A16" s="75" t="s">
        <v>13</v>
      </c>
      <c r="B16" s="2" t="s">
        <v>261</v>
      </c>
      <c r="C16" s="85"/>
    </row>
    <row r="17" spans="1:3" ht="66.75" customHeight="1">
      <c r="A17" s="77"/>
      <c r="B17" s="2"/>
      <c r="C17" s="86"/>
    </row>
    <row r="18" spans="1:3" ht="46.5" customHeight="1">
      <c r="A18" s="64" t="s">
        <v>14</v>
      </c>
      <c r="B18" s="4" t="s">
        <v>114</v>
      </c>
      <c r="C18" s="3"/>
    </row>
    <row r="19" spans="1:3" ht="39.75" customHeight="1">
      <c r="A19" s="64" t="s">
        <v>15</v>
      </c>
      <c r="B19" s="4" t="s">
        <v>293</v>
      </c>
      <c r="C19" s="3"/>
    </row>
    <row r="20" spans="1:3" ht="39.75" customHeight="1">
      <c r="A20" s="75" t="s">
        <v>16</v>
      </c>
      <c r="B20" s="4" t="s">
        <v>99</v>
      </c>
      <c r="C20" s="85"/>
    </row>
    <row r="21" spans="1:3" ht="39.75" customHeight="1">
      <c r="A21" s="77"/>
      <c r="B21" s="4"/>
      <c r="C21" s="86"/>
    </row>
    <row r="22" spans="1:3" ht="42" customHeight="1">
      <c r="A22" s="84" t="s">
        <v>17</v>
      </c>
      <c r="B22" s="79"/>
      <c r="C22" s="80"/>
    </row>
    <row r="23" spans="1:3" ht="15.75" customHeight="1">
      <c r="A23" s="64" t="s">
        <v>18</v>
      </c>
      <c r="B23" s="8">
        <v>45938</v>
      </c>
      <c r="C23" s="87"/>
    </row>
    <row r="24" spans="1:3" ht="15.75" customHeight="1">
      <c r="A24" s="64" t="s">
        <v>19</v>
      </c>
      <c r="B24" s="8">
        <v>45938</v>
      </c>
      <c r="C24" s="77"/>
    </row>
    <row r="25" spans="1:3" ht="15.75" customHeight="1">
      <c r="A25" s="75" t="s">
        <v>20</v>
      </c>
      <c r="B25" s="66" t="s">
        <v>21</v>
      </c>
      <c r="C25" s="65" t="s">
        <v>22</v>
      </c>
    </row>
    <row r="26" spans="1:3" ht="15.75" customHeight="1">
      <c r="A26" s="76"/>
      <c r="B26" s="3" t="s">
        <v>272</v>
      </c>
      <c r="C26" s="3"/>
    </row>
    <row r="27" spans="1:3" ht="15.75" customHeight="1">
      <c r="A27" s="76"/>
      <c r="B27" s="3" t="s">
        <v>273</v>
      </c>
      <c r="C27" s="3"/>
    </row>
    <row r="28" spans="1:3" ht="15.75" customHeight="1">
      <c r="A28" s="76"/>
      <c r="B28" s="3" t="s">
        <v>274</v>
      </c>
      <c r="C28" s="3"/>
    </row>
    <row r="29" spans="1:3" ht="15.75" customHeight="1">
      <c r="A29" s="76"/>
      <c r="B29" s="3"/>
      <c r="C29" s="3"/>
    </row>
    <row r="30" spans="1:3" ht="15.75" customHeight="1">
      <c r="A30" s="77"/>
      <c r="B30" s="3"/>
      <c r="C30" s="3"/>
    </row>
    <row r="31" spans="1:3" ht="15" customHeight="1">
      <c r="A31" s="75" t="s">
        <v>23</v>
      </c>
      <c r="B31" s="66" t="s">
        <v>21</v>
      </c>
      <c r="C31" s="65" t="s">
        <v>22</v>
      </c>
    </row>
    <row r="32" spans="1:3" ht="15.75" customHeight="1">
      <c r="A32" s="76"/>
      <c r="B32" s="3"/>
      <c r="C32" s="3"/>
    </row>
    <row r="33" spans="1:3" ht="15.75" customHeight="1">
      <c r="A33" s="76"/>
      <c r="B33" s="3"/>
      <c r="C33" s="3"/>
    </row>
    <row r="34" spans="1:3" ht="15.75">
      <c r="A34" s="76"/>
      <c r="B34" s="3"/>
      <c r="C34" s="3"/>
    </row>
    <row r="35" spans="1:3" ht="15.75">
      <c r="A35" s="76"/>
      <c r="B35" s="3"/>
      <c r="C35" s="3"/>
    </row>
    <row r="36" spans="1:3" ht="15.75">
      <c r="A36" s="77"/>
      <c r="B36" s="3"/>
      <c r="C36" s="3"/>
    </row>
  </sheetData>
  <mergeCells count="13">
    <mergeCell ref="A31:A36"/>
    <mergeCell ref="A1:C1"/>
    <mergeCell ref="A2:C2"/>
    <mergeCell ref="A3:B3"/>
    <mergeCell ref="A5:A8"/>
    <mergeCell ref="A9:B9"/>
    <mergeCell ref="A16:A17"/>
    <mergeCell ref="C16:C17"/>
    <mergeCell ref="A20:A21"/>
    <mergeCell ref="C20:C21"/>
    <mergeCell ref="A22:C22"/>
    <mergeCell ref="C23:C24"/>
    <mergeCell ref="A25:A30"/>
  </mergeCells>
  <printOptions horizontalCentered="1" verticalCentered="1"/>
  <pageMargins left="0.23622047244094491" right="0.23622047244094491" top="0.74803149606299213" bottom="0.74803149606299213" header="0" footer="0"/>
  <pageSetup paperSize="9" scale="58"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14:formula1>
            <xm:f>'FUA-Tip.Int.-Liv.Prog'!$E$2:$E$7</xm:f>
          </x14:formula1>
          <xm:sqref>B18</xm:sqref>
        </x14:dataValidation>
        <x14:dataValidation type="list" allowBlank="1" showErrorMessage="1">
          <x14:formula1>
            <xm:f>'FUA-Tip.Int.-Liv.Prog'!$C$2:$C$5</xm:f>
          </x14:formula1>
          <xm:sqref>B20:B21</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9CC2E5"/>
    <pageSetUpPr fitToPage="1"/>
  </sheetPr>
  <dimension ref="A1:Z996"/>
  <sheetViews>
    <sheetView topLeftCell="A16" zoomScale="71" workbookViewId="0">
      <selection activeCell="D25" sqref="D25"/>
    </sheetView>
  </sheetViews>
  <sheetFormatPr defaultColWidth="11.25" defaultRowHeight="15" customHeight="1"/>
  <cols>
    <col min="1" max="1" width="5.75" customWidth="1"/>
    <col min="2" max="2" width="78.125" customWidth="1"/>
    <col min="3" max="3" width="10.75" customWidth="1"/>
    <col min="4" max="4" width="35.625" customWidth="1"/>
    <col min="5" max="26" width="8.375" customWidth="1"/>
  </cols>
  <sheetData>
    <row r="1" spans="1:26" ht="63" customHeight="1">
      <c r="A1" s="95"/>
      <c r="B1" s="96"/>
      <c r="C1" s="96"/>
      <c r="D1" s="97"/>
      <c r="E1" s="9"/>
      <c r="F1" s="9"/>
      <c r="G1" s="9"/>
      <c r="H1" s="9"/>
      <c r="I1" s="9"/>
      <c r="J1" s="9"/>
      <c r="K1" s="9"/>
      <c r="L1" s="9"/>
      <c r="M1" s="9"/>
      <c r="N1" s="9"/>
      <c r="O1" s="9"/>
      <c r="P1" s="9"/>
      <c r="Q1" s="9"/>
      <c r="R1" s="9"/>
      <c r="S1" s="9"/>
      <c r="T1" s="9"/>
      <c r="U1" s="9"/>
      <c r="V1" s="9"/>
      <c r="W1" s="9"/>
      <c r="X1" s="9"/>
      <c r="Y1" s="9"/>
      <c r="Z1" s="9"/>
    </row>
    <row r="2" spans="1:26" ht="31.5" customHeight="1">
      <c r="A2" s="89" t="s">
        <v>24</v>
      </c>
      <c r="B2" s="98"/>
      <c r="C2" s="98"/>
      <c r="D2" s="90"/>
      <c r="E2" s="9"/>
      <c r="F2" s="9"/>
      <c r="G2" s="9"/>
      <c r="H2" s="9"/>
      <c r="I2" s="9"/>
      <c r="J2" s="9"/>
      <c r="K2" s="9"/>
      <c r="L2" s="9"/>
      <c r="M2" s="9"/>
      <c r="N2" s="9"/>
      <c r="O2" s="9"/>
      <c r="P2" s="9"/>
      <c r="Q2" s="9"/>
      <c r="R2" s="9"/>
      <c r="S2" s="9"/>
      <c r="T2" s="9"/>
      <c r="U2" s="9"/>
      <c r="V2" s="9"/>
      <c r="W2" s="9"/>
      <c r="X2" s="9"/>
      <c r="Y2" s="9"/>
      <c r="Z2" s="9"/>
    </row>
    <row r="3" spans="1:26" ht="87" customHeight="1">
      <c r="A3" s="99" t="str">
        <f>Dati_generali!B15</f>
        <v>5.2.1.18 –  Interventi per: i) la riqualificazione e il potenziamento di spazi o strutture pubblici a servizio del tessuto produttivo locale; ii) la qualificazione, valorizzazione e rigenerazione del patrimonio identitario per lo sviluppo complessivo dei sistemi territoriali, anche nei borghi e nei centri storici, attraverso interventi per la riqualificazione degli spazi aperti 
(es: piazze, spazi pubblici e sportivi, creazione aree e attrezzature collettive)</v>
      </c>
      <c r="B3" s="100"/>
      <c r="C3" s="100"/>
      <c r="D3" s="101"/>
      <c r="E3" s="9"/>
      <c r="F3" s="9"/>
      <c r="G3" s="9"/>
      <c r="H3" s="9"/>
      <c r="I3" s="9"/>
      <c r="J3" s="9"/>
      <c r="K3" s="9"/>
      <c r="L3" s="9"/>
      <c r="M3" s="9"/>
      <c r="N3" s="9"/>
      <c r="O3" s="9"/>
      <c r="P3" s="9"/>
      <c r="Q3" s="9"/>
      <c r="R3" s="9"/>
      <c r="S3" s="9"/>
      <c r="T3" s="9"/>
      <c r="U3" s="9"/>
      <c r="V3" s="9"/>
      <c r="W3" s="9"/>
      <c r="X3" s="9"/>
      <c r="Y3" s="9"/>
      <c r="Z3" s="9"/>
    </row>
    <row r="4" spans="1:26" ht="45" customHeight="1">
      <c r="A4" s="10" t="s">
        <v>25</v>
      </c>
      <c r="B4" s="88" t="s">
        <v>26</v>
      </c>
      <c r="C4" s="79"/>
      <c r="D4" s="80"/>
      <c r="E4" s="9"/>
      <c r="F4" s="9"/>
      <c r="G4" s="9"/>
      <c r="H4" s="9"/>
      <c r="I4" s="9"/>
      <c r="J4" s="9"/>
      <c r="K4" s="9"/>
      <c r="L4" s="9"/>
      <c r="M4" s="9"/>
      <c r="N4" s="9"/>
      <c r="O4" s="9"/>
      <c r="P4" s="9"/>
      <c r="Q4" s="9"/>
      <c r="R4" s="9"/>
      <c r="S4" s="9"/>
      <c r="T4" s="9"/>
      <c r="U4" s="9"/>
      <c r="V4" s="9"/>
      <c r="W4" s="9"/>
      <c r="X4" s="9"/>
      <c r="Y4" s="9"/>
      <c r="Z4" s="9"/>
    </row>
    <row r="5" spans="1:26" ht="36" customHeight="1">
      <c r="A5" s="67" t="s">
        <v>27</v>
      </c>
      <c r="B5" s="68" t="s">
        <v>28</v>
      </c>
      <c r="C5" s="67" t="s">
        <v>29</v>
      </c>
      <c r="D5" s="67" t="s">
        <v>30</v>
      </c>
      <c r="E5" s="9"/>
      <c r="F5" s="9"/>
      <c r="G5" s="9"/>
      <c r="H5" s="9"/>
      <c r="I5" s="9"/>
      <c r="J5" s="9"/>
      <c r="K5" s="9"/>
      <c r="L5" s="9"/>
      <c r="M5" s="9"/>
      <c r="N5" s="9"/>
      <c r="O5" s="9"/>
      <c r="P5" s="9"/>
      <c r="Q5" s="9"/>
      <c r="R5" s="9"/>
      <c r="S5" s="9"/>
      <c r="T5" s="9"/>
      <c r="U5" s="9"/>
      <c r="V5" s="9"/>
      <c r="W5" s="9"/>
      <c r="X5" s="9"/>
      <c r="Y5" s="9"/>
      <c r="Z5" s="9"/>
    </row>
    <row r="6" spans="1:26" ht="45.75" customHeight="1">
      <c r="A6" s="11" t="s">
        <v>31</v>
      </c>
      <c r="B6" s="12" t="s">
        <v>32</v>
      </c>
      <c r="C6" s="11" t="s">
        <v>105</v>
      </c>
      <c r="D6" s="13"/>
      <c r="E6" s="9"/>
      <c r="F6" s="9"/>
      <c r="G6" s="9"/>
      <c r="H6" s="9"/>
      <c r="I6" s="9"/>
      <c r="J6" s="9"/>
      <c r="K6" s="9"/>
      <c r="L6" s="9"/>
      <c r="M6" s="9"/>
      <c r="N6" s="9"/>
      <c r="O6" s="9"/>
      <c r="P6" s="9"/>
      <c r="Q6" s="9"/>
      <c r="R6" s="9"/>
      <c r="S6" s="9"/>
      <c r="T6" s="9"/>
      <c r="U6" s="9"/>
      <c r="V6" s="9"/>
      <c r="W6" s="9"/>
      <c r="X6" s="9"/>
      <c r="Y6" s="9"/>
      <c r="Z6" s="9"/>
    </row>
    <row r="7" spans="1:26" ht="45.75" customHeight="1">
      <c r="A7" s="11" t="s">
        <v>33</v>
      </c>
      <c r="B7" s="14" t="s">
        <v>34</v>
      </c>
      <c r="C7" s="11" t="s">
        <v>101</v>
      </c>
      <c r="D7" s="15"/>
      <c r="E7" s="9"/>
      <c r="F7" s="9"/>
      <c r="G7" s="9"/>
      <c r="H7" s="9"/>
      <c r="I7" s="9"/>
      <c r="J7" s="9"/>
      <c r="K7" s="9"/>
      <c r="L7" s="9"/>
      <c r="M7" s="9"/>
      <c r="N7" s="9"/>
      <c r="O7" s="9"/>
      <c r="P7" s="9"/>
      <c r="Q7" s="9"/>
      <c r="R7" s="9"/>
      <c r="S7" s="9"/>
      <c r="T7" s="9"/>
      <c r="U7" s="9"/>
      <c r="V7" s="9"/>
      <c r="W7" s="9"/>
      <c r="X7" s="9"/>
      <c r="Y7" s="9"/>
      <c r="Z7" s="9"/>
    </row>
    <row r="8" spans="1:26" ht="28.5" customHeight="1">
      <c r="A8" s="67" t="s">
        <v>35</v>
      </c>
      <c r="B8" s="68" t="s">
        <v>36</v>
      </c>
      <c r="C8" s="67" t="s">
        <v>29</v>
      </c>
      <c r="D8" s="67" t="s">
        <v>30</v>
      </c>
      <c r="E8" s="9"/>
      <c r="F8" s="9"/>
      <c r="G8" s="9"/>
      <c r="H8" s="9"/>
      <c r="I8" s="9"/>
      <c r="J8" s="9"/>
      <c r="K8" s="9"/>
      <c r="L8" s="9"/>
      <c r="M8" s="9"/>
      <c r="N8" s="9"/>
      <c r="O8" s="9"/>
      <c r="P8" s="9"/>
      <c r="Q8" s="9"/>
      <c r="R8" s="9"/>
      <c r="S8" s="9"/>
      <c r="T8" s="9"/>
      <c r="U8" s="9"/>
      <c r="V8" s="9"/>
      <c r="W8" s="9"/>
      <c r="X8" s="9"/>
      <c r="Y8" s="9"/>
      <c r="Z8" s="9"/>
    </row>
    <row r="9" spans="1:26" ht="51.75" customHeight="1">
      <c r="A9" s="11" t="s">
        <v>31</v>
      </c>
      <c r="B9" s="14" t="s">
        <v>37</v>
      </c>
      <c r="C9" s="11" t="s">
        <v>101</v>
      </c>
      <c r="D9" s="15"/>
      <c r="E9" s="9"/>
      <c r="F9" s="9"/>
      <c r="G9" s="9"/>
      <c r="H9" s="9"/>
      <c r="I9" s="9"/>
      <c r="J9" s="9"/>
      <c r="K9" s="9"/>
      <c r="L9" s="9"/>
      <c r="M9" s="9"/>
      <c r="N9" s="9"/>
      <c r="O9" s="9"/>
      <c r="P9" s="9"/>
      <c r="Q9" s="9"/>
      <c r="R9" s="9"/>
      <c r="S9" s="9"/>
      <c r="T9" s="9"/>
      <c r="U9" s="9"/>
      <c r="V9" s="9"/>
      <c r="W9" s="9"/>
      <c r="X9" s="9"/>
      <c r="Y9" s="9"/>
      <c r="Z9" s="9"/>
    </row>
    <row r="10" spans="1:26" ht="51.75" customHeight="1">
      <c r="A10" s="11" t="s">
        <v>33</v>
      </c>
      <c r="B10" s="14" t="s">
        <v>38</v>
      </c>
      <c r="C10" s="11" t="s">
        <v>101</v>
      </c>
      <c r="D10" s="15"/>
      <c r="E10" s="9"/>
      <c r="F10" s="9"/>
      <c r="G10" s="9"/>
      <c r="H10" s="9"/>
      <c r="I10" s="9"/>
      <c r="J10" s="9"/>
      <c r="K10" s="9"/>
      <c r="L10" s="9"/>
      <c r="M10" s="9"/>
      <c r="N10" s="9"/>
      <c r="O10" s="9"/>
      <c r="P10" s="9"/>
      <c r="Q10" s="9"/>
      <c r="R10" s="9"/>
      <c r="S10" s="9"/>
      <c r="T10" s="9"/>
      <c r="U10" s="9"/>
      <c r="V10" s="9"/>
      <c r="W10" s="9"/>
      <c r="X10" s="9"/>
      <c r="Y10" s="9"/>
      <c r="Z10" s="9"/>
    </row>
    <row r="11" spans="1:26" ht="40.5" customHeight="1">
      <c r="A11" s="11" t="s">
        <v>39</v>
      </c>
      <c r="B11" s="14" t="s">
        <v>40</v>
      </c>
      <c r="C11" s="11" t="s">
        <v>101</v>
      </c>
      <c r="D11" s="15"/>
      <c r="E11" s="9"/>
      <c r="F11" s="9"/>
      <c r="G11" s="9"/>
      <c r="H11" s="9"/>
      <c r="I11" s="9"/>
      <c r="J11" s="9"/>
      <c r="K11" s="9"/>
      <c r="L11" s="9"/>
      <c r="M11" s="9"/>
      <c r="N11" s="9"/>
      <c r="O11" s="9"/>
      <c r="P11" s="9"/>
      <c r="Q11" s="9"/>
      <c r="R11" s="9"/>
      <c r="S11" s="9"/>
      <c r="T11" s="9"/>
      <c r="U11" s="9"/>
      <c r="V11" s="9"/>
      <c r="W11" s="9"/>
      <c r="X11" s="9"/>
      <c r="Y11" s="9"/>
      <c r="Z11" s="9"/>
    </row>
    <row r="12" spans="1:26" ht="33" customHeight="1">
      <c r="A12" s="92" t="s">
        <v>41</v>
      </c>
      <c r="B12" s="90"/>
      <c r="C12" s="91" t="str">
        <f>IF(OR(C9="NO",C10="NO",C11="NO"),"NEGATIVO","POSITIVO")</f>
        <v>POSITIVO</v>
      </c>
      <c r="D12" s="80"/>
      <c r="E12" s="9"/>
      <c r="F12" s="9"/>
      <c r="G12" s="9"/>
      <c r="H12" s="9"/>
      <c r="I12" s="9"/>
      <c r="J12" s="9"/>
      <c r="K12" s="9"/>
      <c r="L12" s="9"/>
      <c r="M12" s="9"/>
      <c r="N12" s="9"/>
      <c r="O12" s="9"/>
      <c r="P12" s="9"/>
      <c r="Q12" s="9"/>
      <c r="R12" s="9"/>
      <c r="S12" s="9"/>
      <c r="T12" s="9"/>
      <c r="U12" s="9"/>
      <c r="V12" s="9"/>
      <c r="W12" s="9"/>
      <c r="X12" s="9"/>
      <c r="Y12" s="9"/>
      <c r="Z12" s="9"/>
    </row>
    <row r="13" spans="1:26" ht="33.75" customHeight="1">
      <c r="A13" s="10" t="s">
        <v>42</v>
      </c>
      <c r="B13" s="88" t="s">
        <v>43</v>
      </c>
      <c r="C13" s="79"/>
      <c r="D13" s="80"/>
      <c r="E13" s="9"/>
      <c r="F13" s="9"/>
      <c r="G13" s="9"/>
      <c r="H13" s="9"/>
      <c r="I13" s="9"/>
      <c r="J13" s="9"/>
      <c r="K13" s="9"/>
      <c r="L13" s="9"/>
      <c r="M13" s="9"/>
      <c r="N13" s="9"/>
      <c r="O13" s="9"/>
      <c r="P13" s="9"/>
      <c r="Q13" s="9"/>
      <c r="R13" s="9"/>
      <c r="S13" s="9"/>
      <c r="T13" s="9"/>
      <c r="U13" s="9"/>
      <c r="V13" s="9"/>
      <c r="W13" s="9"/>
      <c r="X13" s="9"/>
      <c r="Y13" s="9"/>
      <c r="Z13" s="9"/>
    </row>
    <row r="14" spans="1:26" ht="72.75" customHeight="1">
      <c r="A14" s="69" t="s">
        <v>44</v>
      </c>
      <c r="B14" s="64" t="s">
        <v>45</v>
      </c>
      <c r="C14" s="67" t="s">
        <v>29</v>
      </c>
      <c r="D14" s="67" t="s">
        <v>30</v>
      </c>
      <c r="E14" s="9"/>
      <c r="F14" s="9"/>
      <c r="G14" s="9"/>
      <c r="H14" s="9"/>
      <c r="I14" s="9"/>
      <c r="J14" s="9"/>
      <c r="K14" s="9"/>
      <c r="L14" s="9"/>
      <c r="M14" s="9"/>
      <c r="N14" s="9"/>
      <c r="O14" s="9"/>
      <c r="P14" s="9"/>
      <c r="Q14" s="9"/>
      <c r="R14" s="9"/>
      <c r="S14" s="9"/>
      <c r="T14" s="9"/>
      <c r="U14" s="9"/>
      <c r="V14" s="9"/>
      <c r="W14" s="9"/>
      <c r="X14" s="9"/>
      <c r="Y14" s="9"/>
      <c r="Z14" s="9"/>
    </row>
    <row r="15" spans="1:26" ht="36.75" customHeight="1">
      <c r="A15" s="11" t="s">
        <v>31</v>
      </c>
      <c r="B15" s="14" t="s">
        <v>46</v>
      </c>
      <c r="C15" s="11" t="s">
        <v>101</v>
      </c>
      <c r="D15" s="15"/>
      <c r="E15" s="9"/>
      <c r="F15" s="9"/>
      <c r="G15" s="9"/>
      <c r="H15" s="9"/>
      <c r="I15" s="9"/>
      <c r="J15" s="9"/>
      <c r="K15" s="9"/>
      <c r="L15" s="9"/>
      <c r="M15" s="9"/>
      <c r="N15" s="9"/>
      <c r="O15" s="9"/>
      <c r="P15" s="9"/>
      <c r="Q15" s="9"/>
      <c r="R15" s="9"/>
      <c r="S15" s="9"/>
      <c r="T15" s="9"/>
      <c r="U15" s="9"/>
      <c r="V15" s="9"/>
      <c r="W15" s="9"/>
      <c r="X15" s="9"/>
      <c r="Y15" s="9"/>
      <c r="Z15" s="9"/>
    </row>
    <row r="16" spans="1:26" ht="67.5" customHeight="1">
      <c r="A16" s="11" t="s">
        <v>33</v>
      </c>
      <c r="B16" s="14" t="s">
        <v>47</v>
      </c>
      <c r="C16" s="11" t="s">
        <v>109</v>
      </c>
      <c r="D16" s="13" t="s">
        <v>277</v>
      </c>
      <c r="E16" s="9"/>
      <c r="F16" s="9"/>
      <c r="G16" s="9"/>
      <c r="H16" s="9"/>
      <c r="I16" s="9"/>
      <c r="J16" s="9"/>
      <c r="K16" s="9"/>
      <c r="L16" s="9"/>
      <c r="M16" s="9"/>
      <c r="N16" s="9"/>
      <c r="O16" s="9"/>
      <c r="P16" s="9"/>
      <c r="Q16" s="9"/>
      <c r="R16" s="9"/>
      <c r="S16" s="9"/>
      <c r="T16" s="9"/>
      <c r="U16" s="9"/>
      <c r="V16" s="9"/>
      <c r="W16" s="9"/>
      <c r="X16" s="9"/>
      <c r="Y16" s="9"/>
      <c r="Z16" s="9"/>
    </row>
    <row r="17" spans="1:26" ht="57" customHeight="1">
      <c r="A17" s="11" t="s">
        <v>39</v>
      </c>
      <c r="B17" s="14" t="s">
        <v>48</v>
      </c>
      <c r="C17" s="11" t="s">
        <v>101</v>
      </c>
      <c r="D17" s="13"/>
      <c r="E17" s="9"/>
      <c r="F17" s="9"/>
      <c r="G17" s="9"/>
      <c r="H17" s="9"/>
      <c r="I17" s="9"/>
      <c r="J17" s="9"/>
      <c r="K17" s="9"/>
      <c r="L17" s="9"/>
      <c r="M17" s="9"/>
      <c r="N17" s="9"/>
      <c r="O17" s="9"/>
      <c r="P17" s="9"/>
      <c r="Q17" s="9"/>
      <c r="R17" s="9"/>
      <c r="S17" s="9"/>
      <c r="T17" s="9"/>
      <c r="U17" s="9"/>
      <c r="V17" s="9"/>
      <c r="W17" s="9"/>
      <c r="X17" s="9"/>
      <c r="Y17" s="9"/>
      <c r="Z17" s="9"/>
    </row>
    <row r="18" spans="1:26" ht="69.75" customHeight="1">
      <c r="A18" s="11" t="s">
        <v>49</v>
      </c>
      <c r="B18" s="14" t="s">
        <v>50</v>
      </c>
      <c r="C18" s="11" t="s">
        <v>109</v>
      </c>
      <c r="D18" s="13" t="s">
        <v>278</v>
      </c>
      <c r="E18" s="9"/>
      <c r="F18" s="9"/>
      <c r="G18" s="9"/>
      <c r="H18" s="9"/>
      <c r="I18" s="9"/>
      <c r="J18" s="9"/>
      <c r="K18" s="9"/>
      <c r="L18" s="9"/>
      <c r="M18" s="9"/>
      <c r="N18" s="9"/>
      <c r="O18" s="9"/>
      <c r="P18" s="9"/>
      <c r="Q18" s="9"/>
      <c r="R18" s="9"/>
      <c r="S18" s="9"/>
      <c r="T18" s="9"/>
      <c r="U18" s="9"/>
      <c r="V18" s="9"/>
      <c r="W18" s="9"/>
      <c r="X18" s="9"/>
      <c r="Y18" s="9"/>
      <c r="Z18" s="9"/>
    </row>
    <row r="19" spans="1:26" ht="58.5" customHeight="1">
      <c r="A19" s="11" t="s">
        <v>51</v>
      </c>
      <c r="B19" s="14" t="s">
        <v>52</v>
      </c>
      <c r="C19" s="11" t="s">
        <v>101</v>
      </c>
      <c r="D19" s="13"/>
      <c r="E19" s="9"/>
      <c r="F19" s="9"/>
      <c r="G19" s="9"/>
      <c r="H19" s="9"/>
      <c r="I19" s="9"/>
      <c r="J19" s="9"/>
      <c r="K19" s="9"/>
      <c r="L19" s="9"/>
      <c r="M19" s="9"/>
      <c r="N19" s="9"/>
      <c r="O19" s="9"/>
      <c r="P19" s="9"/>
      <c r="Q19" s="9"/>
      <c r="R19" s="9"/>
      <c r="S19" s="9"/>
      <c r="T19" s="9"/>
      <c r="U19" s="9"/>
      <c r="V19" s="9"/>
      <c r="W19" s="9"/>
      <c r="X19" s="9"/>
      <c r="Y19" s="9"/>
      <c r="Z19" s="9"/>
    </row>
    <row r="20" spans="1:26" ht="66.75" customHeight="1">
      <c r="A20" s="11" t="s">
        <v>53</v>
      </c>
      <c r="B20" s="14" t="s">
        <v>54</v>
      </c>
      <c r="C20" s="11" t="s">
        <v>101</v>
      </c>
      <c r="D20" s="13"/>
      <c r="E20" s="9"/>
      <c r="F20" s="9"/>
      <c r="G20" s="9"/>
      <c r="H20" s="9"/>
      <c r="I20" s="9"/>
      <c r="J20" s="9"/>
      <c r="K20" s="9"/>
      <c r="L20" s="9"/>
      <c r="M20" s="9"/>
      <c r="N20" s="9"/>
      <c r="O20" s="9"/>
      <c r="P20" s="9"/>
      <c r="Q20" s="9"/>
      <c r="R20" s="9"/>
      <c r="S20" s="9"/>
      <c r="T20" s="9"/>
      <c r="U20" s="9"/>
      <c r="V20" s="9"/>
      <c r="W20" s="9"/>
      <c r="X20" s="9"/>
      <c r="Y20" s="9"/>
      <c r="Z20" s="9"/>
    </row>
    <row r="21" spans="1:26" ht="60" customHeight="1">
      <c r="A21" s="16" t="s">
        <v>55</v>
      </c>
      <c r="B21" s="17" t="s">
        <v>56</v>
      </c>
      <c r="C21" s="11" t="s">
        <v>101</v>
      </c>
      <c r="D21" s="13"/>
      <c r="E21" s="9"/>
      <c r="F21" s="9"/>
      <c r="G21" s="9"/>
      <c r="H21" s="9"/>
      <c r="I21" s="9"/>
      <c r="J21" s="9"/>
      <c r="K21" s="9"/>
      <c r="L21" s="9"/>
      <c r="M21" s="9"/>
      <c r="N21" s="9"/>
      <c r="O21" s="9"/>
      <c r="P21" s="9"/>
      <c r="Q21" s="9"/>
      <c r="R21" s="9"/>
      <c r="S21" s="9"/>
      <c r="T21" s="9"/>
      <c r="U21" s="9"/>
      <c r="V21" s="9"/>
      <c r="W21" s="9"/>
      <c r="X21" s="9"/>
      <c r="Y21" s="9"/>
      <c r="Z21" s="9"/>
    </row>
    <row r="22" spans="1:26" ht="42" customHeight="1">
      <c r="A22" s="11" t="s">
        <v>57</v>
      </c>
      <c r="B22" s="14" t="s">
        <v>58</v>
      </c>
      <c r="C22" s="11" t="s">
        <v>101</v>
      </c>
      <c r="D22" s="13"/>
      <c r="E22" s="9"/>
      <c r="F22" s="9"/>
      <c r="G22" s="9"/>
      <c r="H22" s="9"/>
      <c r="I22" s="9"/>
      <c r="J22" s="9"/>
      <c r="K22" s="9"/>
      <c r="L22" s="9"/>
      <c r="M22" s="9"/>
      <c r="N22" s="9"/>
      <c r="O22" s="9"/>
      <c r="P22" s="9"/>
      <c r="Q22" s="9"/>
      <c r="R22" s="9"/>
      <c r="S22" s="9"/>
      <c r="T22" s="9"/>
      <c r="U22" s="9"/>
      <c r="V22" s="9"/>
      <c r="W22" s="9"/>
      <c r="X22" s="9"/>
      <c r="Y22" s="9"/>
      <c r="Z22" s="9"/>
    </row>
    <row r="23" spans="1:26" ht="42" customHeight="1">
      <c r="A23" s="11" t="s">
        <v>59</v>
      </c>
      <c r="B23" s="14" t="s">
        <v>60</v>
      </c>
      <c r="C23" s="11" t="s">
        <v>101</v>
      </c>
      <c r="D23" s="13"/>
      <c r="E23" s="9"/>
      <c r="F23" s="9"/>
      <c r="G23" s="9"/>
      <c r="H23" s="9"/>
      <c r="I23" s="9"/>
      <c r="J23" s="9"/>
      <c r="K23" s="9"/>
      <c r="L23" s="9"/>
      <c r="M23" s="9"/>
      <c r="N23" s="9"/>
      <c r="O23" s="9"/>
      <c r="P23" s="9"/>
      <c r="Q23" s="9"/>
      <c r="R23" s="9"/>
      <c r="S23" s="9"/>
      <c r="T23" s="9"/>
      <c r="U23" s="9"/>
      <c r="V23" s="9"/>
      <c r="W23" s="9"/>
      <c r="X23" s="9"/>
      <c r="Y23" s="9"/>
      <c r="Z23" s="9"/>
    </row>
    <row r="24" spans="1:26" ht="55.5" customHeight="1">
      <c r="A24" s="11" t="s">
        <v>61</v>
      </c>
      <c r="B24" s="14" t="s">
        <v>62</v>
      </c>
      <c r="C24" s="11" t="s">
        <v>109</v>
      </c>
      <c r="D24" s="13" t="s">
        <v>279</v>
      </c>
      <c r="E24" s="9"/>
      <c r="F24" s="9"/>
      <c r="G24" s="9"/>
      <c r="H24" s="9"/>
      <c r="I24" s="9"/>
      <c r="J24" s="9"/>
      <c r="K24" s="9"/>
      <c r="L24" s="9"/>
      <c r="M24" s="9"/>
      <c r="N24" s="9"/>
      <c r="O24" s="9"/>
      <c r="P24" s="9"/>
      <c r="Q24" s="9"/>
      <c r="R24" s="9"/>
      <c r="S24" s="9"/>
      <c r="T24" s="9"/>
      <c r="U24" s="9"/>
      <c r="V24" s="9"/>
      <c r="W24" s="9"/>
      <c r="X24" s="9"/>
      <c r="Y24" s="9"/>
      <c r="Z24" s="9"/>
    </row>
    <row r="25" spans="1:26" ht="61.5" customHeight="1">
      <c r="A25" s="11" t="s">
        <v>63</v>
      </c>
      <c r="B25" s="14" t="s">
        <v>64</v>
      </c>
      <c r="C25" s="11" t="s">
        <v>109</v>
      </c>
      <c r="D25" s="13" t="s">
        <v>280</v>
      </c>
      <c r="E25" s="9"/>
      <c r="F25" s="9"/>
      <c r="G25" s="9"/>
      <c r="H25" s="9"/>
      <c r="I25" s="9"/>
      <c r="J25" s="9"/>
      <c r="K25" s="9"/>
      <c r="L25" s="9"/>
      <c r="M25" s="9"/>
      <c r="N25" s="9"/>
      <c r="O25" s="9"/>
      <c r="P25" s="9"/>
      <c r="Q25" s="9"/>
      <c r="R25" s="9"/>
      <c r="S25" s="9"/>
      <c r="T25" s="9"/>
      <c r="U25" s="9"/>
      <c r="V25" s="9"/>
      <c r="W25" s="9"/>
      <c r="X25" s="9"/>
      <c r="Y25" s="9"/>
      <c r="Z25" s="9"/>
    </row>
    <row r="26" spans="1:26" ht="70.5" customHeight="1">
      <c r="A26" s="11" t="s">
        <v>65</v>
      </c>
      <c r="B26" s="14" t="s">
        <v>66</v>
      </c>
      <c r="C26" s="11" t="s">
        <v>109</v>
      </c>
      <c r="D26" s="13" t="s">
        <v>281</v>
      </c>
      <c r="E26" s="9"/>
      <c r="F26" s="9"/>
      <c r="G26" s="9"/>
      <c r="H26" s="9"/>
      <c r="I26" s="9"/>
      <c r="J26" s="9"/>
      <c r="K26" s="9"/>
      <c r="L26" s="9"/>
      <c r="M26" s="9"/>
      <c r="N26" s="9"/>
      <c r="O26" s="9"/>
      <c r="P26" s="9"/>
      <c r="Q26" s="9"/>
      <c r="R26" s="9"/>
      <c r="S26" s="9"/>
      <c r="T26" s="9"/>
      <c r="U26" s="9"/>
      <c r="V26" s="9"/>
      <c r="W26" s="9"/>
      <c r="X26" s="9"/>
      <c r="Y26" s="9"/>
      <c r="Z26" s="9"/>
    </row>
    <row r="27" spans="1:26" ht="51" customHeight="1">
      <c r="A27" s="11" t="s">
        <v>67</v>
      </c>
      <c r="B27" s="14" t="s">
        <v>68</v>
      </c>
      <c r="C27" s="11" t="s">
        <v>109</v>
      </c>
      <c r="D27" s="13" t="s">
        <v>282</v>
      </c>
      <c r="E27" s="9"/>
      <c r="F27" s="9"/>
      <c r="G27" s="9"/>
      <c r="H27" s="9"/>
      <c r="I27" s="9"/>
      <c r="J27" s="9"/>
      <c r="K27" s="9"/>
      <c r="L27" s="9"/>
      <c r="M27" s="9"/>
      <c r="N27" s="9"/>
      <c r="O27" s="9"/>
      <c r="P27" s="9"/>
      <c r="Q27" s="9"/>
      <c r="R27" s="9"/>
      <c r="S27" s="9"/>
      <c r="T27" s="9"/>
      <c r="U27" s="9"/>
      <c r="V27" s="9"/>
      <c r="W27" s="9"/>
      <c r="X27" s="9"/>
      <c r="Y27" s="9"/>
      <c r="Z27" s="9"/>
    </row>
    <row r="28" spans="1:26" ht="69.75" customHeight="1">
      <c r="A28" s="11" t="s">
        <v>69</v>
      </c>
      <c r="B28" s="14" t="s">
        <v>70</v>
      </c>
      <c r="C28" s="11" t="s">
        <v>101</v>
      </c>
      <c r="D28" s="13"/>
      <c r="E28" s="9"/>
      <c r="F28" s="9"/>
      <c r="G28" s="9"/>
      <c r="H28" s="9"/>
      <c r="I28" s="9"/>
      <c r="J28" s="9"/>
      <c r="K28" s="9"/>
      <c r="L28" s="9"/>
      <c r="M28" s="9"/>
      <c r="N28" s="9"/>
      <c r="O28" s="9"/>
      <c r="P28" s="9"/>
      <c r="Q28" s="9"/>
      <c r="R28" s="9"/>
      <c r="S28" s="9"/>
      <c r="T28" s="9"/>
      <c r="U28" s="9"/>
      <c r="V28" s="9"/>
      <c r="W28" s="9"/>
      <c r="X28" s="9"/>
      <c r="Y28" s="9"/>
      <c r="Z28" s="9"/>
    </row>
    <row r="29" spans="1:26" ht="78.75" customHeight="1">
      <c r="A29" s="11" t="s">
        <v>71</v>
      </c>
      <c r="B29" s="14" t="s">
        <v>72</v>
      </c>
      <c r="C29" s="11" t="s">
        <v>109</v>
      </c>
      <c r="D29" s="13" t="s">
        <v>283</v>
      </c>
      <c r="E29" s="9"/>
      <c r="F29" s="9"/>
      <c r="G29" s="9"/>
      <c r="H29" s="9"/>
      <c r="I29" s="9"/>
      <c r="J29" s="9"/>
      <c r="K29" s="9"/>
      <c r="L29" s="9"/>
      <c r="M29" s="9"/>
      <c r="N29" s="9"/>
      <c r="O29" s="9"/>
      <c r="P29" s="9"/>
      <c r="Q29" s="9"/>
      <c r="R29" s="9"/>
      <c r="S29" s="9"/>
      <c r="T29" s="9"/>
      <c r="U29" s="9"/>
      <c r="V29" s="9"/>
      <c r="W29" s="9"/>
      <c r="X29" s="9"/>
      <c r="Y29" s="9"/>
      <c r="Z29" s="9"/>
    </row>
    <row r="30" spans="1:26" ht="78.75" customHeight="1">
      <c r="A30" s="11" t="s">
        <v>73</v>
      </c>
      <c r="B30" s="14" t="s">
        <v>74</v>
      </c>
      <c r="C30" s="11" t="s">
        <v>101</v>
      </c>
      <c r="D30" s="15"/>
      <c r="E30" s="9"/>
      <c r="F30" s="9"/>
      <c r="G30" s="9"/>
      <c r="H30" s="9"/>
      <c r="I30" s="9"/>
      <c r="J30" s="9"/>
      <c r="K30" s="9"/>
      <c r="L30" s="9"/>
      <c r="M30" s="9"/>
      <c r="N30" s="9"/>
      <c r="O30" s="9"/>
      <c r="P30" s="9"/>
      <c r="Q30" s="9"/>
      <c r="R30" s="9"/>
      <c r="S30" s="9"/>
      <c r="T30" s="9"/>
      <c r="U30" s="9"/>
      <c r="V30" s="9"/>
      <c r="W30" s="9"/>
      <c r="X30" s="9"/>
      <c r="Y30" s="9"/>
      <c r="Z30" s="9"/>
    </row>
    <row r="31" spans="1:26" ht="45" customHeight="1">
      <c r="A31" s="92" t="s">
        <v>75</v>
      </c>
      <c r="B31" s="90"/>
      <c r="C31" s="91" t="str">
        <f>IF(OR(C15="NO",C16="NO",C17="NO",C18="NO",C19="NO",C20="NO",C21="NO",C22="NO",C23="NO",C24="NO",C25="SI",C26="NO",C27="NO",C28="NO",C29="NO",C30="NO"),"NEGATIVO","POSITIVO")</f>
        <v>POSITIVO</v>
      </c>
      <c r="D31" s="80"/>
      <c r="E31" s="9"/>
      <c r="F31" s="9"/>
      <c r="G31" s="9"/>
      <c r="H31" s="9"/>
      <c r="I31" s="9"/>
      <c r="J31" s="9"/>
      <c r="K31" s="9"/>
      <c r="L31" s="9"/>
      <c r="M31" s="9"/>
      <c r="N31" s="9"/>
      <c r="O31" s="9"/>
      <c r="P31" s="9"/>
      <c r="Q31" s="9"/>
      <c r="R31" s="9"/>
      <c r="S31" s="9"/>
      <c r="T31" s="9"/>
      <c r="U31" s="9"/>
      <c r="V31" s="9"/>
      <c r="W31" s="9"/>
      <c r="X31" s="9"/>
      <c r="Y31" s="9"/>
      <c r="Z31" s="9"/>
    </row>
    <row r="32" spans="1:26" ht="34.5" customHeight="1">
      <c r="A32" s="10" t="s">
        <v>76</v>
      </c>
      <c r="B32" s="88" t="s">
        <v>77</v>
      </c>
      <c r="C32" s="79"/>
      <c r="D32" s="80"/>
      <c r="E32" s="9"/>
      <c r="F32" s="9"/>
      <c r="G32" s="9"/>
      <c r="H32" s="9"/>
      <c r="I32" s="9"/>
      <c r="J32" s="9"/>
      <c r="K32" s="9"/>
      <c r="L32" s="9"/>
      <c r="M32" s="9"/>
      <c r="N32" s="9"/>
      <c r="O32" s="9"/>
      <c r="P32" s="9"/>
      <c r="Q32" s="9"/>
      <c r="R32" s="9"/>
      <c r="S32" s="9"/>
      <c r="T32" s="9"/>
      <c r="U32" s="9"/>
      <c r="V32" s="9"/>
      <c r="W32" s="9"/>
      <c r="X32" s="9"/>
      <c r="Y32" s="9"/>
      <c r="Z32" s="9"/>
    </row>
    <row r="33" spans="1:26" ht="63.75" customHeight="1">
      <c r="A33" s="69" t="s">
        <v>78</v>
      </c>
      <c r="B33" s="64" t="s">
        <v>79</v>
      </c>
      <c r="C33" s="67" t="s">
        <v>29</v>
      </c>
      <c r="D33" s="67" t="s">
        <v>30</v>
      </c>
      <c r="E33" s="9"/>
      <c r="F33" s="9"/>
      <c r="G33" s="9"/>
      <c r="H33" s="9"/>
      <c r="I33" s="9"/>
      <c r="J33" s="9"/>
      <c r="K33" s="9"/>
      <c r="L33" s="9"/>
      <c r="M33" s="9"/>
      <c r="N33" s="9"/>
      <c r="O33" s="9"/>
      <c r="P33" s="9"/>
      <c r="Q33" s="9"/>
      <c r="R33" s="9"/>
      <c r="S33" s="9"/>
      <c r="T33" s="9"/>
      <c r="U33" s="9"/>
      <c r="V33" s="9"/>
      <c r="W33" s="9"/>
      <c r="X33" s="9"/>
      <c r="Y33" s="9"/>
      <c r="Z33" s="9"/>
    </row>
    <row r="34" spans="1:26" ht="63.75" customHeight="1">
      <c r="A34" s="11" t="s">
        <v>31</v>
      </c>
      <c r="B34" s="17" t="s">
        <v>80</v>
      </c>
      <c r="C34" s="11" t="s">
        <v>101</v>
      </c>
      <c r="D34" s="18" t="str">
        <f>IF(OR(A3=Azioni_Strat_PR!A15,A3=Azioni_Strat_PR!A38,A3=Azioni_Strat_PR!A39,A3=Azioni_Strat_PR!A40),"Per questa azione tale criterio NON E' APPLICABILE, pertanto selezionare N.A. dal menù a tendina per un corretto funzionamento automatico della cella ESITO AMMISSIBILITA' SPECIFICA","")</f>
        <v/>
      </c>
      <c r="E34" s="9"/>
      <c r="F34" s="9"/>
      <c r="G34" s="9"/>
      <c r="H34" s="9"/>
      <c r="I34" s="9"/>
      <c r="J34" s="9"/>
      <c r="K34" s="9"/>
      <c r="L34" s="9"/>
      <c r="M34" s="9"/>
      <c r="N34" s="9"/>
      <c r="O34" s="9"/>
      <c r="P34" s="9"/>
      <c r="Q34" s="9"/>
      <c r="R34" s="9"/>
      <c r="S34" s="9"/>
      <c r="T34" s="9"/>
      <c r="U34" s="9"/>
      <c r="V34" s="9"/>
      <c r="W34" s="9"/>
      <c r="X34" s="9"/>
      <c r="Y34" s="9"/>
      <c r="Z34" s="9"/>
    </row>
    <row r="35" spans="1:26" ht="112.5" customHeight="1">
      <c r="A35" s="11" t="s">
        <v>33</v>
      </c>
      <c r="B35" s="17" t="s">
        <v>256</v>
      </c>
      <c r="C35" s="11" t="s">
        <v>101</v>
      </c>
      <c r="D35" s="17"/>
      <c r="E35" s="9"/>
      <c r="F35" s="9"/>
      <c r="G35" s="9"/>
      <c r="H35" s="9"/>
      <c r="I35" s="9"/>
      <c r="J35" s="9"/>
      <c r="K35" s="9"/>
      <c r="L35" s="9"/>
      <c r="M35" s="9"/>
      <c r="N35" s="9"/>
      <c r="O35" s="9"/>
      <c r="P35" s="9"/>
      <c r="Q35" s="9"/>
      <c r="R35" s="9"/>
      <c r="S35" s="9"/>
      <c r="T35" s="9"/>
      <c r="U35" s="9"/>
      <c r="V35" s="9"/>
      <c r="W35" s="9"/>
      <c r="X35" s="9"/>
      <c r="Y35" s="9"/>
      <c r="Z35" s="9"/>
    </row>
    <row r="36" spans="1:26" ht="104.25" customHeight="1">
      <c r="A36" s="11" t="s">
        <v>39</v>
      </c>
      <c r="B36" s="14" t="s">
        <v>257</v>
      </c>
      <c r="C36" s="11"/>
      <c r="D36" s="17"/>
      <c r="E36" s="9"/>
      <c r="F36" s="9"/>
      <c r="G36" s="9"/>
      <c r="H36" s="9"/>
      <c r="I36" s="9"/>
      <c r="J36" s="9"/>
      <c r="K36" s="9"/>
      <c r="L36" s="9"/>
      <c r="M36" s="9"/>
      <c r="N36" s="9"/>
      <c r="O36" s="9"/>
      <c r="P36" s="9"/>
      <c r="Q36" s="9"/>
      <c r="R36" s="9"/>
      <c r="S36" s="9"/>
      <c r="T36" s="9"/>
      <c r="U36" s="9"/>
      <c r="V36" s="9"/>
      <c r="W36" s="9"/>
      <c r="X36" s="9"/>
      <c r="Y36" s="9"/>
      <c r="Z36" s="9"/>
    </row>
    <row r="37" spans="1:26" ht="39" customHeight="1">
      <c r="A37" s="92" t="s">
        <v>81</v>
      </c>
      <c r="B37" s="90"/>
      <c r="C37" s="91" t="str">
        <f>IF(OR(C34="NO",C35="NO"),"NEGATIVO","POSITIVO")</f>
        <v>POSITIVO</v>
      </c>
      <c r="D37" s="80"/>
      <c r="E37" s="9"/>
      <c r="F37" s="9"/>
      <c r="G37" s="9"/>
      <c r="H37" s="9"/>
      <c r="I37" s="9"/>
      <c r="J37" s="9"/>
      <c r="K37" s="9"/>
      <c r="L37" s="9"/>
      <c r="M37" s="9"/>
      <c r="N37" s="9"/>
      <c r="O37" s="9"/>
      <c r="P37" s="9"/>
      <c r="Q37" s="9"/>
      <c r="R37" s="9"/>
      <c r="S37" s="9"/>
      <c r="T37" s="9"/>
      <c r="U37" s="9"/>
      <c r="V37" s="9"/>
      <c r="W37" s="9"/>
      <c r="X37" s="9"/>
      <c r="Y37" s="9"/>
      <c r="Z37" s="9"/>
    </row>
    <row r="38" spans="1:26" ht="48" customHeight="1">
      <c r="A38" s="93" t="s">
        <v>82</v>
      </c>
      <c r="B38" s="80"/>
      <c r="C38" s="94"/>
      <c r="D38" s="80"/>
      <c r="E38" s="9"/>
      <c r="F38" s="9"/>
      <c r="G38" s="9"/>
      <c r="H38" s="9"/>
      <c r="I38" s="9"/>
      <c r="J38" s="9"/>
      <c r="K38" s="9"/>
      <c r="L38" s="9"/>
      <c r="M38" s="9"/>
      <c r="N38" s="9"/>
      <c r="O38" s="9"/>
      <c r="P38" s="9"/>
      <c r="Q38" s="9"/>
      <c r="R38" s="9"/>
      <c r="S38" s="9"/>
      <c r="T38" s="9"/>
      <c r="U38" s="9"/>
      <c r="V38" s="9"/>
      <c r="W38" s="9"/>
      <c r="X38" s="9"/>
      <c r="Y38" s="9"/>
      <c r="Z38" s="9"/>
    </row>
    <row r="39" spans="1:26" ht="37.5" customHeight="1">
      <c r="A39" s="89" t="s">
        <v>83</v>
      </c>
      <c r="B39" s="90"/>
      <c r="C39" s="91" t="str">
        <f>IF(AND(C37="Positivo",C12="Positivo",C31="Positivo"),"POSITIVO","NEGATIVO")</f>
        <v>POSITIVO</v>
      </c>
      <c r="D39" s="80"/>
      <c r="E39" s="9"/>
      <c r="F39" s="9"/>
      <c r="G39" s="9"/>
      <c r="H39" s="9"/>
      <c r="I39" s="9"/>
      <c r="J39" s="9"/>
      <c r="K39" s="9"/>
      <c r="L39" s="9"/>
      <c r="M39" s="9"/>
      <c r="N39" s="9"/>
      <c r="O39" s="9"/>
      <c r="P39" s="9"/>
      <c r="Q39" s="9"/>
      <c r="R39" s="9"/>
      <c r="S39" s="9"/>
      <c r="T39" s="9"/>
      <c r="U39" s="9"/>
      <c r="V39" s="9"/>
      <c r="W39" s="9"/>
      <c r="X39" s="9"/>
      <c r="Y39" s="9"/>
      <c r="Z39" s="9"/>
    </row>
    <row r="40" spans="1:26" ht="15.75">
      <c r="A40" s="9"/>
      <c r="B40" s="19"/>
      <c r="C40" s="9"/>
      <c r="D40" s="9"/>
      <c r="E40" s="9"/>
      <c r="F40" s="9"/>
      <c r="G40" s="9"/>
      <c r="H40" s="9"/>
      <c r="I40" s="9"/>
      <c r="J40" s="9"/>
      <c r="K40" s="9"/>
      <c r="L40" s="9"/>
      <c r="M40" s="9"/>
      <c r="N40" s="9"/>
      <c r="O40" s="9"/>
      <c r="P40" s="9"/>
      <c r="Q40" s="9"/>
      <c r="R40" s="9"/>
      <c r="S40" s="9"/>
      <c r="T40" s="9"/>
      <c r="U40" s="9"/>
      <c r="V40" s="9"/>
      <c r="W40" s="9"/>
      <c r="X40" s="9"/>
      <c r="Y40" s="9"/>
      <c r="Z40" s="9"/>
    </row>
    <row r="41" spans="1:26" ht="15.75">
      <c r="A41" s="9"/>
      <c r="B41" s="19"/>
      <c r="C41" s="9"/>
      <c r="D41" s="9"/>
      <c r="E41" s="9"/>
      <c r="F41" s="9"/>
      <c r="G41" s="9"/>
      <c r="H41" s="9"/>
      <c r="I41" s="9"/>
      <c r="J41" s="9"/>
      <c r="K41" s="9"/>
      <c r="L41" s="9"/>
      <c r="M41" s="9"/>
      <c r="N41" s="9"/>
      <c r="O41" s="9"/>
      <c r="P41" s="9"/>
      <c r="Q41" s="9"/>
      <c r="R41" s="9"/>
      <c r="S41" s="9"/>
      <c r="T41" s="9"/>
      <c r="U41" s="9"/>
      <c r="V41" s="9"/>
      <c r="W41" s="9"/>
      <c r="X41" s="9"/>
      <c r="Y41" s="9"/>
      <c r="Z41" s="9"/>
    </row>
    <row r="42" spans="1:26" ht="15.75">
      <c r="A42" s="9"/>
      <c r="B42" s="19"/>
      <c r="C42" s="9"/>
      <c r="D42" s="9"/>
      <c r="E42" s="9"/>
      <c r="F42" s="9"/>
      <c r="G42" s="9"/>
      <c r="H42" s="9"/>
      <c r="I42" s="9"/>
      <c r="J42" s="9"/>
      <c r="K42" s="9"/>
      <c r="L42" s="9"/>
      <c r="M42" s="9"/>
      <c r="N42" s="9"/>
      <c r="O42" s="9"/>
      <c r="P42" s="9"/>
      <c r="Q42" s="9"/>
      <c r="R42" s="9"/>
      <c r="S42" s="9"/>
      <c r="T42" s="9"/>
      <c r="U42" s="9"/>
      <c r="V42" s="9"/>
      <c r="W42" s="9"/>
      <c r="X42" s="9"/>
      <c r="Y42" s="9"/>
      <c r="Z42" s="9"/>
    </row>
    <row r="43" spans="1:26" ht="15.75">
      <c r="A43" s="9"/>
      <c r="B43" s="19"/>
      <c r="C43" s="9"/>
      <c r="D43" s="9"/>
      <c r="E43" s="9"/>
      <c r="F43" s="9"/>
      <c r="G43" s="9"/>
      <c r="H43" s="9"/>
      <c r="I43" s="9"/>
      <c r="J43" s="9"/>
      <c r="K43" s="9"/>
      <c r="L43" s="9"/>
      <c r="M43" s="9"/>
      <c r="N43" s="9"/>
      <c r="O43" s="9"/>
      <c r="P43" s="9"/>
      <c r="Q43" s="9"/>
      <c r="R43" s="9"/>
      <c r="S43" s="9"/>
      <c r="T43" s="9"/>
      <c r="U43" s="9"/>
      <c r="V43" s="9"/>
      <c r="W43" s="9"/>
      <c r="X43" s="9"/>
      <c r="Y43" s="9"/>
      <c r="Z43" s="9"/>
    </row>
    <row r="44" spans="1:26" ht="15.75">
      <c r="A44" s="9"/>
      <c r="B44" s="19"/>
      <c r="C44" s="9"/>
      <c r="D44" s="9"/>
      <c r="E44" s="9"/>
      <c r="F44" s="9"/>
      <c r="G44" s="9"/>
      <c r="H44" s="9"/>
      <c r="I44" s="9"/>
      <c r="J44" s="9"/>
      <c r="K44" s="9"/>
      <c r="L44" s="9"/>
      <c r="M44" s="9"/>
      <c r="N44" s="9"/>
      <c r="O44" s="9"/>
      <c r="P44" s="9"/>
      <c r="Q44" s="9"/>
      <c r="R44" s="9"/>
      <c r="S44" s="9"/>
      <c r="T44" s="9"/>
      <c r="U44" s="9"/>
      <c r="V44" s="9"/>
      <c r="W44" s="9"/>
      <c r="X44" s="9"/>
      <c r="Y44" s="9"/>
      <c r="Z44" s="9"/>
    </row>
    <row r="45" spans="1:26" ht="15.75">
      <c r="A45" s="9"/>
      <c r="B45" s="19"/>
      <c r="C45" s="9"/>
      <c r="D45" s="9"/>
      <c r="E45" s="9"/>
      <c r="F45" s="9"/>
      <c r="G45" s="9"/>
      <c r="H45" s="9"/>
      <c r="I45" s="9"/>
      <c r="J45" s="9"/>
      <c r="K45" s="9"/>
      <c r="L45" s="9"/>
      <c r="M45" s="9"/>
      <c r="N45" s="9"/>
      <c r="O45" s="9"/>
      <c r="P45" s="9"/>
      <c r="Q45" s="9"/>
      <c r="R45" s="9"/>
      <c r="S45" s="9"/>
      <c r="T45" s="9"/>
      <c r="U45" s="9"/>
      <c r="V45" s="9"/>
      <c r="W45" s="9"/>
      <c r="X45" s="9"/>
      <c r="Y45" s="9"/>
      <c r="Z45" s="9"/>
    </row>
    <row r="46" spans="1:26" ht="15.75">
      <c r="A46" s="9"/>
      <c r="B46" s="19"/>
      <c r="C46" s="9"/>
      <c r="D46" s="9"/>
      <c r="E46" s="9"/>
      <c r="F46" s="9"/>
      <c r="G46" s="9"/>
      <c r="H46" s="9"/>
      <c r="I46" s="9"/>
      <c r="J46" s="9"/>
      <c r="K46" s="9"/>
      <c r="L46" s="9"/>
      <c r="M46" s="9"/>
      <c r="N46" s="9"/>
      <c r="O46" s="9"/>
      <c r="P46" s="9"/>
      <c r="Q46" s="9"/>
      <c r="R46" s="9"/>
      <c r="S46" s="9"/>
      <c r="T46" s="9"/>
      <c r="U46" s="9"/>
      <c r="V46" s="9"/>
      <c r="W46" s="9"/>
      <c r="X46" s="9"/>
      <c r="Y46" s="9"/>
      <c r="Z46" s="9"/>
    </row>
    <row r="47" spans="1:26" ht="15.75">
      <c r="A47" s="9"/>
      <c r="B47" s="19"/>
      <c r="C47" s="9"/>
      <c r="D47" s="9"/>
      <c r="E47" s="9"/>
      <c r="F47" s="9"/>
      <c r="G47" s="9"/>
      <c r="H47" s="9"/>
      <c r="I47" s="9"/>
      <c r="J47" s="9"/>
      <c r="K47" s="9"/>
      <c r="L47" s="9"/>
      <c r="M47" s="9"/>
      <c r="N47" s="9"/>
      <c r="O47" s="9"/>
      <c r="P47" s="9"/>
      <c r="Q47" s="9"/>
      <c r="R47" s="9"/>
      <c r="S47" s="9"/>
      <c r="T47" s="9"/>
      <c r="U47" s="9"/>
      <c r="V47" s="9"/>
      <c r="W47" s="9"/>
      <c r="X47" s="9"/>
      <c r="Y47" s="9"/>
      <c r="Z47" s="9"/>
    </row>
    <row r="48" spans="1:26" ht="15.75">
      <c r="A48" s="9"/>
      <c r="B48" s="19"/>
      <c r="C48" s="9"/>
      <c r="D48" s="9"/>
      <c r="E48" s="9"/>
      <c r="F48" s="9"/>
      <c r="G48" s="9"/>
      <c r="H48" s="9"/>
      <c r="I48" s="9"/>
      <c r="J48" s="9"/>
      <c r="K48" s="9"/>
      <c r="L48" s="9"/>
      <c r="M48" s="9"/>
      <c r="N48" s="9"/>
      <c r="O48" s="9"/>
      <c r="P48" s="9"/>
      <c r="Q48" s="9"/>
      <c r="R48" s="9"/>
      <c r="S48" s="9"/>
      <c r="T48" s="9"/>
      <c r="U48" s="9"/>
      <c r="V48" s="9"/>
      <c r="W48" s="9"/>
      <c r="X48" s="9"/>
      <c r="Y48" s="9"/>
      <c r="Z48" s="9"/>
    </row>
    <row r="49" spans="1:26" ht="15.75">
      <c r="A49" s="9"/>
      <c r="B49" s="19"/>
      <c r="C49" s="9"/>
      <c r="D49" s="9"/>
      <c r="E49" s="9"/>
      <c r="F49" s="9"/>
      <c r="G49" s="9"/>
      <c r="H49" s="9"/>
      <c r="I49" s="9"/>
      <c r="J49" s="9"/>
      <c r="K49" s="9"/>
      <c r="L49" s="9"/>
      <c r="M49" s="9"/>
      <c r="N49" s="9"/>
      <c r="O49" s="9"/>
      <c r="P49" s="9"/>
      <c r="Q49" s="9"/>
      <c r="R49" s="9"/>
      <c r="S49" s="9"/>
      <c r="T49" s="9"/>
      <c r="U49" s="9"/>
      <c r="V49" s="9"/>
      <c r="W49" s="9"/>
      <c r="X49" s="9"/>
      <c r="Y49" s="9"/>
      <c r="Z49" s="9"/>
    </row>
    <row r="50" spans="1:26" ht="15.75">
      <c r="A50" s="9"/>
      <c r="B50" s="19"/>
      <c r="C50" s="9"/>
      <c r="D50" s="9"/>
      <c r="E50" s="9"/>
      <c r="F50" s="9"/>
      <c r="G50" s="9"/>
      <c r="H50" s="9"/>
      <c r="I50" s="9"/>
      <c r="J50" s="9"/>
      <c r="K50" s="9"/>
      <c r="L50" s="9"/>
      <c r="M50" s="9"/>
      <c r="N50" s="9"/>
      <c r="O50" s="9"/>
      <c r="P50" s="9"/>
      <c r="Q50" s="9"/>
      <c r="R50" s="9"/>
      <c r="S50" s="9"/>
      <c r="T50" s="9"/>
      <c r="U50" s="9"/>
      <c r="V50" s="9"/>
      <c r="W50" s="9"/>
      <c r="X50" s="9"/>
      <c r="Y50" s="9"/>
      <c r="Z50" s="9"/>
    </row>
    <row r="51" spans="1:26" ht="15.75">
      <c r="A51" s="9"/>
      <c r="B51" s="19"/>
      <c r="C51" s="9"/>
      <c r="D51" s="9"/>
      <c r="E51" s="9"/>
      <c r="F51" s="9"/>
      <c r="G51" s="9"/>
      <c r="H51" s="9"/>
      <c r="I51" s="9"/>
      <c r="J51" s="9"/>
      <c r="K51" s="9"/>
      <c r="L51" s="9"/>
      <c r="M51" s="9"/>
      <c r="N51" s="9"/>
      <c r="O51" s="9"/>
      <c r="P51" s="9"/>
      <c r="Q51" s="9"/>
      <c r="R51" s="9"/>
      <c r="S51" s="9"/>
      <c r="T51" s="9"/>
      <c r="U51" s="9"/>
      <c r="V51" s="9"/>
      <c r="W51" s="9"/>
      <c r="X51" s="9"/>
      <c r="Y51" s="9"/>
      <c r="Z51" s="9"/>
    </row>
    <row r="52" spans="1:26" ht="15.75">
      <c r="A52" s="9"/>
      <c r="B52" s="19"/>
      <c r="C52" s="9"/>
      <c r="D52" s="9"/>
      <c r="E52" s="9"/>
      <c r="F52" s="9"/>
      <c r="G52" s="9"/>
      <c r="H52" s="9"/>
      <c r="I52" s="9"/>
      <c r="J52" s="9"/>
      <c r="K52" s="9"/>
      <c r="L52" s="9"/>
      <c r="M52" s="9"/>
      <c r="N52" s="9"/>
      <c r="O52" s="9"/>
      <c r="P52" s="9"/>
      <c r="Q52" s="9"/>
      <c r="R52" s="9"/>
      <c r="S52" s="9"/>
      <c r="T52" s="9"/>
      <c r="U52" s="9"/>
      <c r="V52" s="9"/>
      <c r="W52" s="9"/>
      <c r="X52" s="9"/>
      <c r="Y52" s="9"/>
      <c r="Z52" s="9"/>
    </row>
    <row r="53" spans="1:26" ht="15.75">
      <c r="A53" s="9"/>
      <c r="B53" s="19"/>
      <c r="C53" s="9"/>
      <c r="D53" s="9"/>
      <c r="E53" s="9"/>
      <c r="F53" s="9"/>
      <c r="G53" s="9"/>
      <c r="H53" s="9"/>
      <c r="I53" s="9"/>
      <c r="J53" s="9"/>
      <c r="K53" s="9"/>
      <c r="L53" s="9"/>
      <c r="M53" s="9"/>
      <c r="N53" s="9"/>
      <c r="O53" s="9"/>
      <c r="P53" s="9"/>
      <c r="Q53" s="9"/>
      <c r="R53" s="9"/>
      <c r="S53" s="9"/>
      <c r="T53" s="9"/>
      <c r="U53" s="9"/>
      <c r="V53" s="9"/>
      <c r="W53" s="9"/>
      <c r="X53" s="9"/>
      <c r="Y53" s="9"/>
      <c r="Z53" s="9"/>
    </row>
    <row r="54" spans="1:26" ht="15.75">
      <c r="A54" s="9"/>
      <c r="B54" s="19"/>
      <c r="C54" s="9"/>
      <c r="D54" s="9"/>
      <c r="E54" s="9"/>
      <c r="F54" s="9"/>
      <c r="G54" s="9"/>
      <c r="H54" s="9"/>
      <c r="I54" s="9"/>
      <c r="J54" s="9"/>
      <c r="K54" s="9"/>
      <c r="L54" s="9"/>
      <c r="M54" s="9"/>
      <c r="N54" s="9"/>
      <c r="O54" s="9"/>
      <c r="P54" s="9"/>
      <c r="Q54" s="9"/>
      <c r="R54" s="9"/>
      <c r="S54" s="9"/>
      <c r="T54" s="9"/>
      <c r="U54" s="9"/>
      <c r="V54" s="9"/>
      <c r="W54" s="9"/>
      <c r="X54" s="9"/>
      <c r="Y54" s="9"/>
      <c r="Z54" s="9"/>
    </row>
    <row r="55" spans="1:26" ht="15.75">
      <c r="A55" s="9"/>
      <c r="B55" s="19"/>
      <c r="C55" s="9"/>
      <c r="D55" s="9"/>
      <c r="E55" s="9"/>
      <c r="F55" s="9"/>
      <c r="G55" s="9"/>
      <c r="H55" s="9"/>
      <c r="I55" s="9"/>
      <c r="J55" s="9"/>
      <c r="K55" s="9"/>
      <c r="L55" s="9"/>
      <c r="M55" s="9"/>
      <c r="N55" s="9"/>
      <c r="O55" s="9"/>
      <c r="P55" s="9"/>
      <c r="Q55" s="9"/>
      <c r="R55" s="9"/>
      <c r="S55" s="9"/>
      <c r="T55" s="9"/>
      <c r="U55" s="9"/>
      <c r="V55" s="9"/>
      <c r="W55" s="9"/>
      <c r="X55" s="9"/>
      <c r="Y55" s="9"/>
      <c r="Z55" s="9"/>
    </row>
    <row r="56" spans="1:26" ht="15.75">
      <c r="A56" s="9"/>
      <c r="B56" s="19"/>
      <c r="C56" s="9"/>
      <c r="D56" s="9"/>
      <c r="E56" s="9"/>
      <c r="F56" s="9"/>
      <c r="G56" s="9"/>
      <c r="H56" s="9"/>
      <c r="I56" s="9"/>
      <c r="J56" s="9"/>
      <c r="K56" s="9"/>
      <c r="L56" s="9"/>
      <c r="M56" s="9"/>
      <c r="N56" s="9"/>
      <c r="O56" s="9"/>
      <c r="P56" s="9"/>
      <c r="Q56" s="9"/>
      <c r="R56" s="9"/>
      <c r="S56" s="9"/>
      <c r="T56" s="9"/>
      <c r="U56" s="9"/>
      <c r="V56" s="9"/>
      <c r="W56" s="9"/>
      <c r="X56" s="9"/>
      <c r="Y56" s="9"/>
      <c r="Z56" s="9"/>
    </row>
    <row r="57" spans="1:26" ht="15.75">
      <c r="A57" s="9"/>
      <c r="B57" s="19"/>
      <c r="C57" s="9"/>
      <c r="D57" s="9"/>
      <c r="E57" s="9"/>
      <c r="F57" s="9"/>
      <c r="G57" s="9"/>
      <c r="H57" s="9"/>
      <c r="I57" s="9"/>
      <c r="J57" s="9"/>
      <c r="K57" s="9"/>
      <c r="L57" s="9"/>
      <c r="M57" s="9"/>
      <c r="N57" s="9"/>
      <c r="O57" s="9"/>
      <c r="P57" s="9"/>
      <c r="Q57" s="9"/>
      <c r="R57" s="9"/>
      <c r="S57" s="9"/>
      <c r="T57" s="9"/>
      <c r="U57" s="9"/>
      <c r="V57" s="9"/>
      <c r="W57" s="9"/>
      <c r="X57" s="9"/>
      <c r="Y57" s="9"/>
      <c r="Z57" s="9"/>
    </row>
    <row r="58" spans="1:26" ht="15.75">
      <c r="A58" s="9"/>
      <c r="B58" s="19"/>
      <c r="C58" s="9"/>
      <c r="D58" s="9"/>
      <c r="E58" s="9"/>
      <c r="F58" s="9"/>
      <c r="G58" s="9"/>
      <c r="H58" s="9"/>
      <c r="I58" s="9"/>
      <c r="J58" s="9"/>
      <c r="K58" s="9"/>
      <c r="L58" s="9"/>
      <c r="M58" s="9"/>
      <c r="N58" s="9"/>
      <c r="O58" s="9"/>
      <c r="P58" s="9"/>
      <c r="Q58" s="9"/>
      <c r="R58" s="9"/>
      <c r="S58" s="9"/>
      <c r="T58" s="9"/>
      <c r="U58" s="9"/>
      <c r="V58" s="9"/>
      <c r="W58" s="9"/>
      <c r="X58" s="9"/>
      <c r="Y58" s="9"/>
      <c r="Z58" s="9"/>
    </row>
    <row r="59" spans="1:26" ht="15.75">
      <c r="A59" s="9"/>
      <c r="B59" s="19"/>
      <c r="C59" s="9"/>
      <c r="D59" s="9"/>
      <c r="E59" s="9"/>
      <c r="F59" s="9"/>
      <c r="G59" s="9"/>
      <c r="H59" s="9"/>
      <c r="I59" s="9"/>
      <c r="J59" s="9"/>
      <c r="K59" s="9"/>
      <c r="L59" s="9"/>
      <c r="M59" s="9"/>
      <c r="N59" s="9"/>
      <c r="O59" s="9"/>
      <c r="P59" s="9"/>
      <c r="Q59" s="9"/>
      <c r="R59" s="9"/>
      <c r="S59" s="9"/>
      <c r="T59" s="9"/>
      <c r="U59" s="9"/>
      <c r="V59" s="9"/>
      <c r="W59" s="9"/>
      <c r="X59" s="9"/>
      <c r="Y59" s="9"/>
      <c r="Z59" s="9"/>
    </row>
    <row r="60" spans="1:26" ht="15.75">
      <c r="A60" s="9"/>
      <c r="B60" s="19"/>
      <c r="C60" s="9"/>
      <c r="D60" s="9"/>
      <c r="E60" s="9"/>
      <c r="F60" s="9"/>
      <c r="G60" s="9"/>
      <c r="H60" s="9"/>
      <c r="I60" s="9"/>
      <c r="J60" s="9"/>
      <c r="K60" s="9"/>
      <c r="L60" s="9"/>
      <c r="M60" s="9"/>
      <c r="N60" s="9"/>
      <c r="O60" s="9"/>
      <c r="P60" s="9"/>
      <c r="Q60" s="9"/>
      <c r="R60" s="9"/>
      <c r="S60" s="9"/>
      <c r="T60" s="9"/>
      <c r="U60" s="9"/>
      <c r="V60" s="9"/>
      <c r="W60" s="9"/>
      <c r="X60" s="9"/>
      <c r="Y60" s="9"/>
      <c r="Z60" s="9"/>
    </row>
    <row r="61" spans="1:26" ht="15.75">
      <c r="A61" s="9"/>
      <c r="B61" s="19"/>
      <c r="C61" s="9"/>
      <c r="D61" s="9"/>
      <c r="E61" s="9"/>
      <c r="F61" s="9"/>
      <c r="G61" s="9"/>
      <c r="H61" s="9"/>
      <c r="I61" s="9"/>
      <c r="J61" s="9"/>
      <c r="K61" s="9"/>
      <c r="L61" s="9"/>
      <c r="M61" s="9"/>
      <c r="N61" s="9"/>
      <c r="O61" s="9"/>
      <c r="P61" s="9"/>
      <c r="Q61" s="9"/>
      <c r="R61" s="9"/>
      <c r="S61" s="9"/>
      <c r="T61" s="9"/>
      <c r="U61" s="9"/>
      <c r="V61" s="9"/>
      <c r="W61" s="9"/>
      <c r="X61" s="9"/>
      <c r="Y61" s="9"/>
      <c r="Z61" s="9"/>
    </row>
    <row r="62" spans="1:26" ht="15.75">
      <c r="A62" s="9"/>
      <c r="B62" s="19"/>
      <c r="C62" s="9"/>
      <c r="D62" s="9"/>
      <c r="E62" s="9"/>
      <c r="F62" s="9"/>
      <c r="G62" s="9"/>
      <c r="H62" s="9"/>
      <c r="I62" s="9"/>
      <c r="J62" s="9"/>
      <c r="K62" s="9"/>
      <c r="L62" s="9"/>
      <c r="M62" s="9"/>
      <c r="N62" s="9"/>
      <c r="O62" s="9"/>
      <c r="P62" s="9"/>
      <c r="Q62" s="9"/>
      <c r="R62" s="9"/>
      <c r="S62" s="9"/>
      <c r="T62" s="9"/>
      <c r="U62" s="9"/>
      <c r="V62" s="9"/>
      <c r="W62" s="9"/>
      <c r="X62" s="9"/>
      <c r="Y62" s="9"/>
      <c r="Z62" s="9"/>
    </row>
    <row r="63" spans="1:26" ht="15.75">
      <c r="A63" s="9"/>
      <c r="B63" s="19"/>
      <c r="C63" s="9"/>
      <c r="D63" s="9"/>
      <c r="E63" s="9"/>
      <c r="F63" s="9"/>
      <c r="G63" s="9"/>
      <c r="H63" s="9"/>
      <c r="I63" s="9"/>
      <c r="J63" s="9"/>
      <c r="K63" s="9"/>
      <c r="L63" s="9"/>
      <c r="M63" s="9"/>
      <c r="N63" s="9"/>
      <c r="O63" s="9"/>
      <c r="P63" s="9"/>
      <c r="Q63" s="9"/>
      <c r="R63" s="9"/>
      <c r="S63" s="9"/>
      <c r="T63" s="9"/>
      <c r="U63" s="9"/>
      <c r="V63" s="9"/>
      <c r="W63" s="9"/>
      <c r="X63" s="9"/>
      <c r="Y63" s="9"/>
      <c r="Z63" s="9"/>
    </row>
    <row r="64" spans="1:26" ht="15.75">
      <c r="A64" s="9"/>
      <c r="B64" s="19"/>
      <c r="C64" s="9"/>
      <c r="D64" s="9"/>
      <c r="E64" s="9"/>
      <c r="F64" s="9"/>
      <c r="G64" s="9"/>
      <c r="H64" s="9"/>
      <c r="I64" s="9"/>
      <c r="J64" s="9"/>
      <c r="K64" s="9"/>
      <c r="L64" s="9"/>
      <c r="M64" s="9"/>
      <c r="N64" s="9"/>
      <c r="O64" s="9"/>
      <c r="P64" s="9"/>
      <c r="Q64" s="9"/>
      <c r="R64" s="9"/>
      <c r="S64" s="9"/>
      <c r="T64" s="9"/>
      <c r="U64" s="9"/>
      <c r="V64" s="9"/>
      <c r="W64" s="9"/>
      <c r="X64" s="9"/>
      <c r="Y64" s="9"/>
      <c r="Z64" s="9"/>
    </row>
    <row r="65" spans="1:26" ht="15.75">
      <c r="A65" s="9"/>
      <c r="B65" s="19"/>
      <c r="C65" s="9"/>
      <c r="D65" s="9"/>
      <c r="E65" s="9"/>
      <c r="F65" s="9"/>
      <c r="G65" s="9"/>
      <c r="H65" s="9"/>
      <c r="I65" s="9"/>
      <c r="J65" s="9"/>
      <c r="K65" s="9"/>
      <c r="L65" s="9"/>
      <c r="M65" s="9"/>
      <c r="N65" s="9"/>
      <c r="O65" s="9"/>
      <c r="P65" s="9"/>
      <c r="Q65" s="9"/>
      <c r="R65" s="9"/>
      <c r="S65" s="9"/>
      <c r="T65" s="9"/>
      <c r="U65" s="9"/>
      <c r="V65" s="9"/>
      <c r="W65" s="9"/>
      <c r="X65" s="9"/>
      <c r="Y65" s="9"/>
      <c r="Z65" s="9"/>
    </row>
    <row r="66" spans="1:26" ht="15.75">
      <c r="A66" s="9"/>
      <c r="B66" s="19"/>
      <c r="C66" s="9"/>
      <c r="D66" s="9"/>
      <c r="E66" s="9"/>
      <c r="F66" s="9"/>
      <c r="G66" s="9"/>
      <c r="H66" s="9"/>
      <c r="I66" s="9"/>
      <c r="J66" s="9"/>
      <c r="K66" s="9"/>
      <c r="L66" s="9"/>
      <c r="M66" s="9"/>
      <c r="N66" s="9"/>
      <c r="O66" s="9"/>
      <c r="P66" s="9"/>
      <c r="Q66" s="9"/>
      <c r="R66" s="9"/>
      <c r="S66" s="9"/>
      <c r="T66" s="9"/>
      <c r="U66" s="9"/>
      <c r="V66" s="9"/>
      <c r="W66" s="9"/>
      <c r="X66" s="9"/>
      <c r="Y66" s="9"/>
      <c r="Z66" s="9"/>
    </row>
    <row r="67" spans="1:26" ht="15.75">
      <c r="A67" s="9"/>
      <c r="B67" s="19"/>
      <c r="C67" s="9"/>
      <c r="D67" s="9"/>
      <c r="E67" s="9"/>
      <c r="F67" s="9"/>
      <c r="G67" s="9"/>
      <c r="H67" s="9"/>
      <c r="I67" s="9"/>
      <c r="J67" s="9"/>
      <c r="K67" s="9"/>
      <c r="L67" s="9"/>
      <c r="M67" s="9"/>
      <c r="N67" s="9"/>
      <c r="O67" s="9"/>
      <c r="P67" s="9"/>
      <c r="Q67" s="9"/>
      <c r="R67" s="9"/>
      <c r="S67" s="9"/>
      <c r="T67" s="9"/>
      <c r="U67" s="9"/>
      <c r="V67" s="9"/>
      <c r="W67" s="9"/>
      <c r="X67" s="9"/>
      <c r="Y67" s="9"/>
      <c r="Z67" s="9"/>
    </row>
    <row r="68" spans="1:26" ht="15.75">
      <c r="A68" s="9"/>
      <c r="B68" s="19"/>
      <c r="C68" s="9"/>
      <c r="D68" s="9"/>
      <c r="E68" s="9"/>
      <c r="F68" s="9"/>
      <c r="G68" s="9"/>
      <c r="H68" s="9"/>
      <c r="I68" s="9"/>
      <c r="J68" s="9"/>
      <c r="K68" s="9"/>
      <c r="L68" s="9"/>
      <c r="M68" s="9"/>
      <c r="N68" s="9"/>
      <c r="O68" s="9"/>
      <c r="P68" s="9"/>
      <c r="Q68" s="9"/>
      <c r="R68" s="9"/>
      <c r="S68" s="9"/>
      <c r="T68" s="9"/>
      <c r="U68" s="9"/>
      <c r="V68" s="9"/>
      <c r="W68" s="9"/>
      <c r="X68" s="9"/>
      <c r="Y68" s="9"/>
      <c r="Z68" s="9"/>
    </row>
    <row r="69" spans="1:26" ht="15.75">
      <c r="A69" s="9"/>
      <c r="B69" s="19"/>
      <c r="C69" s="9"/>
      <c r="D69" s="9"/>
      <c r="E69" s="9"/>
      <c r="F69" s="9"/>
      <c r="G69" s="9"/>
      <c r="H69" s="9"/>
      <c r="I69" s="9"/>
      <c r="J69" s="9"/>
      <c r="K69" s="9"/>
      <c r="L69" s="9"/>
      <c r="M69" s="9"/>
      <c r="N69" s="9"/>
      <c r="O69" s="9"/>
      <c r="P69" s="9"/>
      <c r="Q69" s="9"/>
      <c r="R69" s="9"/>
      <c r="S69" s="9"/>
      <c r="T69" s="9"/>
      <c r="U69" s="9"/>
      <c r="V69" s="9"/>
      <c r="W69" s="9"/>
      <c r="X69" s="9"/>
      <c r="Y69" s="9"/>
      <c r="Z69" s="9"/>
    </row>
    <row r="70" spans="1:26" ht="15.75">
      <c r="A70" s="9"/>
      <c r="B70" s="19"/>
      <c r="C70" s="9"/>
      <c r="D70" s="9"/>
      <c r="E70" s="9"/>
      <c r="F70" s="9"/>
      <c r="G70" s="9"/>
      <c r="H70" s="9"/>
      <c r="I70" s="9"/>
      <c r="J70" s="9"/>
      <c r="K70" s="9"/>
      <c r="L70" s="9"/>
      <c r="M70" s="9"/>
      <c r="N70" s="9"/>
      <c r="O70" s="9"/>
      <c r="P70" s="9"/>
      <c r="Q70" s="9"/>
      <c r="R70" s="9"/>
      <c r="S70" s="9"/>
      <c r="T70" s="9"/>
      <c r="U70" s="9"/>
      <c r="V70" s="9"/>
      <c r="W70" s="9"/>
      <c r="X70" s="9"/>
      <c r="Y70" s="9"/>
      <c r="Z70" s="9"/>
    </row>
    <row r="71" spans="1:26" ht="15.75">
      <c r="A71" s="9"/>
      <c r="B71" s="19"/>
      <c r="C71" s="9"/>
      <c r="D71" s="9"/>
      <c r="E71" s="9"/>
      <c r="F71" s="9"/>
      <c r="G71" s="9"/>
      <c r="H71" s="9"/>
      <c r="I71" s="9"/>
      <c r="J71" s="9"/>
      <c r="K71" s="9"/>
      <c r="L71" s="9"/>
      <c r="M71" s="9"/>
      <c r="N71" s="9"/>
      <c r="O71" s="9"/>
      <c r="P71" s="9"/>
      <c r="Q71" s="9"/>
      <c r="R71" s="9"/>
      <c r="S71" s="9"/>
      <c r="T71" s="9"/>
      <c r="U71" s="9"/>
      <c r="V71" s="9"/>
      <c r="W71" s="9"/>
      <c r="X71" s="9"/>
      <c r="Y71" s="9"/>
      <c r="Z71" s="9"/>
    </row>
    <row r="72" spans="1:26" ht="15.75">
      <c r="A72" s="9"/>
      <c r="B72" s="19"/>
      <c r="C72" s="9"/>
      <c r="D72" s="9"/>
      <c r="E72" s="9"/>
      <c r="F72" s="9"/>
      <c r="G72" s="9"/>
      <c r="H72" s="9"/>
      <c r="I72" s="9"/>
      <c r="J72" s="9"/>
      <c r="K72" s="9"/>
      <c r="L72" s="9"/>
      <c r="M72" s="9"/>
      <c r="N72" s="9"/>
      <c r="O72" s="9"/>
      <c r="P72" s="9"/>
      <c r="Q72" s="9"/>
      <c r="R72" s="9"/>
      <c r="S72" s="9"/>
      <c r="T72" s="9"/>
      <c r="U72" s="9"/>
      <c r="V72" s="9"/>
      <c r="W72" s="9"/>
      <c r="X72" s="9"/>
      <c r="Y72" s="9"/>
      <c r="Z72" s="9"/>
    </row>
    <row r="73" spans="1:26" ht="15.75">
      <c r="A73" s="9"/>
      <c r="B73" s="19"/>
      <c r="C73" s="9"/>
      <c r="D73" s="9"/>
      <c r="E73" s="9"/>
      <c r="F73" s="9"/>
      <c r="G73" s="9"/>
      <c r="H73" s="9"/>
      <c r="I73" s="9"/>
      <c r="J73" s="9"/>
      <c r="K73" s="9"/>
      <c r="L73" s="9"/>
      <c r="M73" s="9"/>
      <c r="N73" s="9"/>
      <c r="O73" s="9"/>
      <c r="P73" s="9"/>
      <c r="Q73" s="9"/>
      <c r="R73" s="9"/>
      <c r="S73" s="9"/>
      <c r="T73" s="9"/>
      <c r="U73" s="9"/>
      <c r="V73" s="9"/>
      <c r="W73" s="9"/>
      <c r="X73" s="9"/>
      <c r="Y73" s="9"/>
      <c r="Z73" s="9"/>
    </row>
    <row r="74" spans="1:26" ht="15.75">
      <c r="A74" s="9"/>
      <c r="B74" s="19"/>
      <c r="C74" s="9"/>
      <c r="D74" s="9"/>
      <c r="E74" s="9"/>
      <c r="F74" s="9"/>
      <c r="G74" s="9"/>
      <c r="H74" s="9"/>
      <c r="I74" s="9"/>
      <c r="J74" s="9"/>
      <c r="K74" s="9"/>
      <c r="L74" s="9"/>
      <c r="M74" s="9"/>
      <c r="N74" s="9"/>
      <c r="O74" s="9"/>
      <c r="P74" s="9"/>
      <c r="Q74" s="9"/>
      <c r="R74" s="9"/>
      <c r="S74" s="9"/>
      <c r="T74" s="9"/>
      <c r="U74" s="9"/>
      <c r="V74" s="9"/>
      <c r="W74" s="9"/>
      <c r="X74" s="9"/>
      <c r="Y74" s="9"/>
      <c r="Z74" s="9"/>
    </row>
    <row r="75" spans="1:26" ht="15.75">
      <c r="A75" s="9"/>
      <c r="B75" s="19"/>
      <c r="C75" s="9"/>
      <c r="D75" s="9"/>
      <c r="E75" s="9"/>
      <c r="F75" s="9"/>
      <c r="G75" s="9"/>
      <c r="H75" s="9"/>
      <c r="I75" s="9"/>
      <c r="J75" s="9"/>
      <c r="K75" s="9"/>
      <c r="L75" s="9"/>
      <c r="M75" s="9"/>
      <c r="N75" s="9"/>
      <c r="O75" s="9"/>
      <c r="P75" s="9"/>
      <c r="Q75" s="9"/>
      <c r="R75" s="9"/>
      <c r="S75" s="9"/>
      <c r="T75" s="9"/>
      <c r="U75" s="9"/>
      <c r="V75" s="9"/>
      <c r="W75" s="9"/>
      <c r="X75" s="9"/>
      <c r="Y75" s="9"/>
      <c r="Z75" s="9"/>
    </row>
    <row r="76" spans="1:26" ht="15.75">
      <c r="A76" s="9"/>
      <c r="B76" s="19"/>
      <c r="C76" s="9"/>
      <c r="D76" s="9"/>
      <c r="E76" s="9"/>
      <c r="F76" s="9"/>
      <c r="G76" s="9"/>
      <c r="H76" s="9"/>
      <c r="I76" s="9"/>
      <c r="J76" s="9"/>
      <c r="K76" s="9"/>
      <c r="L76" s="9"/>
      <c r="M76" s="9"/>
      <c r="N76" s="9"/>
      <c r="O76" s="9"/>
      <c r="P76" s="9"/>
      <c r="Q76" s="9"/>
      <c r="R76" s="9"/>
      <c r="S76" s="9"/>
      <c r="T76" s="9"/>
      <c r="U76" s="9"/>
      <c r="V76" s="9"/>
      <c r="W76" s="9"/>
      <c r="X76" s="9"/>
      <c r="Y76" s="9"/>
      <c r="Z76" s="9"/>
    </row>
    <row r="77" spans="1:26" ht="15.75">
      <c r="A77" s="9"/>
      <c r="B77" s="19"/>
      <c r="C77" s="9"/>
      <c r="D77" s="9"/>
      <c r="E77" s="9"/>
      <c r="F77" s="9"/>
      <c r="G77" s="9"/>
      <c r="H77" s="9"/>
      <c r="I77" s="9"/>
      <c r="J77" s="9"/>
      <c r="K77" s="9"/>
      <c r="L77" s="9"/>
      <c r="M77" s="9"/>
      <c r="N77" s="9"/>
      <c r="O77" s="9"/>
      <c r="P77" s="9"/>
      <c r="Q77" s="9"/>
      <c r="R77" s="9"/>
      <c r="S77" s="9"/>
      <c r="T77" s="9"/>
      <c r="U77" s="9"/>
      <c r="V77" s="9"/>
      <c r="W77" s="9"/>
      <c r="X77" s="9"/>
      <c r="Y77" s="9"/>
      <c r="Z77" s="9"/>
    </row>
    <row r="78" spans="1:26" ht="15.75">
      <c r="A78" s="9"/>
      <c r="B78" s="19"/>
      <c r="C78" s="9"/>
      <c r="D78" s="9"/>
      <c r="E78" s="9"/>
      <c r="F78" s="9"/>
      <c r="G78" s="9"/>
      <c r="H78" s="9"/>
      <c r="I78" s="9"/>
      <c r="J78" s="9"/>
      <c r="K78" s="9"/>
      <c r="L78" s="9"/>
      <c r="M78" s="9"/>
      <c r="N78" s="9"/>
      <c r="O78" s="9"/>
      <c r="P78" s="9"/>
      <c r="Q78" s="9"/>
      <c r="R78" s="9"/>
      <c r="S78" s="9"/>
      <c r="T78" s="9"/>
      <c r="U78" s="9"/>
      <c r="V78" s="9"/>
      <c r="W78" s="9"/>
      <c r="X78" s="9"/>
      <c r="Y78" s="9"/>
      <c r="Z78" s="9"/>
    </row>
    <row r="79" spans="1:26" ht="15.75">
      <c r="A79" s="9"/>
      <c r="B79" s="19"/>
      <c r="C79" s="9"/>
      <c r="D79" s="9"/>
      <c r="E79" s="9"/>
      <c r="F79" s="9"/>
      <c r="G79" s="9"/>
      <c r="H79" s="9"/>
      <c r="I79" s="9"/>
      <c r="J79" s="9"/>
      <c r="K79" s="9"/>
      <c r="L79" s="9"/>
      <c r="M79" s="9"/>
      <c r="N79" s="9"/>
      <c r="O79" s="9"/>
      <c r="P79" s="9"/>
      <c r="Q79" s="9"/>
      <c r="R79" s="9"/>
      <c r="S79" s="9"/>
      <c r="T79" s="9"/>
      <c r="U79" s="9"/>
      <c r="V79" s="9"/>
      <c r="W79" s="9"/>
      <c r="X79" s="9"/>
      <c r="Y79" s="9"/>
      <c r="Z79" s="9"/>
    </row>
    <row r="80" spans="1:26" ht="15.75">
      <c r="A80" s="9"/>
      <c r="B80" s="19"/>
      <c r="C80" s="9"/>
      <c r="D80" s="9"/>
      <c r="E80" s="9"/>
      <c r="F80" s="9"/>
      <c r="G80" s="9"/>
      <c r="H80" s="9"/>
      <c r="I80" s="9"/>
      <c r="J80" s="9"/>
      <c r="K80" s="9"/>
      <c r="L80" s="9"/>
      <c r="M80" s="9"/>
      <c r="N80" s="9"/>
      <c r="O80" s="9"/>
      <c r="P80" s="9"/>
      <c r="Q80" s="9"/>
      <c r="R80" s="9"/>
      <c r="S80" s="9"/>
      <c r="T80" s="9"/>
      <c r="U80" s="9"/>
      <c r="V80" s="9"/>
      <c r="W80" s="9"/>
      <c r="X80" s="9"/>
      <c r="Y80" s="9"/>
      <c r="Z80" s="9"/>
    </row>
    <row r="81" spans="1:26" ht="15.75">
      <c r="A81" s="9"/>
      <c r="B81" s="19"/>
      <c r="C81" s="9"/>
      <c r="D81" s="9"/>
      <c r="E81" s="9"/>
      <c r="F81" s="9"/>
      <c r="G81" s="9"/>
      <c r="H81" s="9"/>
      <c r="I81" s="9"/>
      <c r="J81" s="9"/>
      <c r="K81" s="9"/>
      <c r="L81" s="9"/>
      <c r="M81" s="9"/>
      <c r="N81" s="9"/>
      <c r="O81" s="9"/>
      <c r="P81" s="9"/>
      <c r="Q81" s="9"/>
      <c r="R81" s="9"/>
      <c r="S81" s="9"/>
      <c r="T81" s="9"/>
      <c r="U81" s="9"/>
      <c r="V81" s="9"/>
      <c r="W81" s="9"/>
      <c r="X81" s="9"/>
      <c r="Y81" s="9"/>
      <c r="Z81" s="9"/>
    </row>
    <row r="82" spans="1:26" ht="15.75">
      <c r="A82" s="9"/>
      <c r="B82" s="19"/>
      <c r="C82" s="9"/>
      <c r="D82" s="9"/>
      <c r="E82" s="9"/>
      <c r="F82" s="9"/>
      <c r="G82" s="9"/>
      <c r="H82" s="9"/>
      <c r="I82" s="9"/>
      <c r="J82" s="9"/>
      <c r="K82" s="9"/>
      <c r="L82" s="9"/>
      <c r="M82" s="9"/>
      <c r="N82" s="9"/>
      <c r="O82" s="9"/>
      <c r="P82" s="9"/>
      <c r="Q82" s="9"/>
      <c r="R82" s="9"/>
      <c r="S82" s="9"/>
      <c r="T82" s="9"/>
      <c r="U82" s="9"/>
      <c r="V82" s="9"/>
      <c r="W82" s="9"/>
      <c r="X82" s="9"/>
      <c r="Y82" s="9"/>
      <c r="Z82" s="9"/>
    </row>
    <row r="83" spans="1:26" ht="15.75">
      <c r="A83" s="9"/>
      <c r="B83" s="19"/>
      <c r="C83" s="9"/>
      <c r="D83" s="9"/>
      <c r="E83" s="9"/>
      <c r="F83" s="9"/>
      <c r="G83" s="9"/>
      <c r="H83" s="9"/>
      <c r="I83" s="9"/>
      <c r="J83" s="9"/>
      <c r="K83" s="9"/>
      <c r="L83" s="9"/>
      <c r="M83" s="9"/>
      <c r="N83" s="9"/>
      <c r="O83" s="9"/>
      <c r="P83" s="9"/>
      <c r="Q83" s="9"/>
      <c r="R83" s="9"/>
      <c r="S83" s="9"/>
      <c r="T83" s="9"/>
      <c r="U83" s="9"/>
      <c r="V83" s="9"/>
      <c r="W83" s="9"/>
      <c r="X83" s="9"/>
      <c r="Y83" s="9"/>
      <c r="Z83" s="9"/>
    </row>
    <row r="84" spans="1:26" ht="15.75">
      <c r="A84" s="9"/>
      <c r="B84" s="19"/>
      <c r="C84" s="9"/>
      <c r="D84" s="9"/>
      <c r="E84" s="9"/>
      <c r="F84" s="9"/>
      <c r="G84" s="9"/>
      <c r="H84" s="9"/>
      <c r="I84" s="9"/>
      <c r="J84" s="9"/>
      <c r="K84" s="9"/>
      <c r="L84" s="9"/>
      <c r="M84" s="9"/>
      <c r="N84" s="9"/>
      <c r="O84" s="9"/>
      <c r="P84" s="9"/>
      <c r="Q84" s="9"/>
      <c r="R84" s="9"/>
      <c r="S84" s="9"/>
      <c r="T84" s="9"/>
      <c r="U84" s="9"/>
      <c r="V84" s="9"/>
      <c r="W84" s="9"/>
      <c r="X84" s="9"/>
      <c r="Y84" s="9"/>
      <c r="Z84" s="9"/>
    </row>
    <row r="85" spans="1:26" ht="15.75">
      <c r="A85" s="9"/>
      <c r="B85" s="19"/>
      <c r="C85" s="9"/>
      <c r="D85" s="9"/>
      <c r="E85" s="9"/>
      <c r="F85" s="9"/>
      <c r="G85" s="9"/>
      <c r="H85" s="9"/>
      <c r="I85" s="9"/>
      <c r="J85" s="9"/>
      <c r="K85" s="9"/>
      <c r="L85" s="9"/>
      <c r="M85" s="9"/>
      <c r="N85" s="9"/>
      <c r="O85" s="9"/>
      <c r="P85" s="9"/>
      <c r="Q85" s="9"/>
      <c r="R85" s="9"/>
      <c r="S85" s="9"/>
      <c r="T85" s="9"/>
      <c r="U85" s="9"/>
      <c r="V85" s="9"/>
      <c r="W85" s="9"/>
      <c r="X85" s="9"/>
      <c r="Y85" s="9"/>
      <c r="Z85" s="9"/>
    </row>
    <row r="86" spans="1:26" ht="15.75">
      <c r="A86" s="9"/>
      <c r="B86" s="19"/>
      <c r="C86" s="9"/>
      <c r="D86" s="9"/>
      <c r="E86" s="9"/>
      <c r="F86" s="9"/>
      <c r="G86" s="9"/>
      <c r="H86" s="9"/>
      <c r="I86" s="9"/>
      <c r="J86" s="9"/>
      <c r="K86" s="9"/>
      <c r="L86" s="9"/>
      <c r="M86" s="9"/>
      <c r="N86" s="9"/>
      <c r="O86" s="9"/>
      <c r="P86" s="9"/>
      <c r="Q86" s="9"/>
      <c r="R86" s="9"/>
      <c r="S86" s="9"/>
      <c r="T86" s="9"/>
      <c r="U86" s="9"/>
      <c r="V86" s="9"/>
      <c r="W86" s="9"/>
      <c r="X86" s="9"/>
      <c r="Y86" s="9"/>
      <c r="Z86" s="9"/>
    </row>
    <row r="87" spans="1:26" ht="15.75">
      <c r="A87" s="9"/>
      <c r="B87" s="19"/>
      <c r="C87" s="9"/>
      <c r="D87" s="9"/>
      <c r="E87" s="9"/>
      <c r="F87" s="9"/>
      <c r="G87" s="9"/>
      <c r="H87" s="9"/>
      <c r="I87" s="9"/>
      <c r="J87" s="9"/>
      <c r="K87" s="9"/>
      <c r="L87" s="9"/>
      <c r="M87" s="9"/>
      <c r="N87" s="9"/>
      <c r="O87" s="9"/>
      <c r="P87" s="9"/>
      <c r="Q87" s="9"/>
      <c r="R87" s="9"/>
      <c r="S87" s="9"/>
      <c r="T87" s="9"/>
      <c r="U87" s="9"/>
      <c r="V87" s="9"/>
      <c r="W87" s="9"/>
      <c r="X87" s="9"/>
      <c r="Y87" s="9"/>
      <c r="Z87" s="9"/>
    </row>
    <row r="88" spans="1:26" ht="15.75">
      <c r="A88" s="9"/>
      <c r="B88" s="19"/>
      <c r="C88" s="9"/>
      <c r="D88" s="9"/>
      <c r="E88" s="9"/>
      <c r="F88" s="9"/>
      <c r="G88" s="9"/>
      <c r="H88" s="9"/>
      <c r="I88" s="9"/>
      <c r="J88" s="9"/>
      <c r="K88" s="9"/>
      <c r="L88" s="9"/>
      <c r="M88" s="9"/>
      <c r="N88" s="9"/>
      <c r="O88" s="9"/>
      <c r="P88" s="9"/>
      <c r="Q88" s="9"/>
      <c r="R88" s="9"/>
      <c r="S88" s="9"/>
      <c r="T88" s="9"/>
      <c r="U88" s="9"/>
      <c r="V88" s="9"/>
      <c r="W88" s="9"/>
      <c r="X88" s="9"/>
      <c r="Y88" s="9"/>
      <c r="Z88" s="9"/>
    </row>
    <row r="89" spans="1:26" ht="15.75">
      <c r="A89" s="9"/>
      <c r="B89" s="19"/>
      <c r="C89" s="9"/>
      <c r="D89" s="9"/>
      <c r="E89" s="9"/>
      <c r="F89" s="9"/>
      <c r="G89" s="9"/>
      <c r="H89" s="9"/>
      <c r="I89" s="9"/>
      <c r="J89" s="9"/>
      <c r="K89" s="9"/>
      <c r="L89" s="9"/>
      <c r="M89" s="9"/>
      <c r="N89" s="9"/>
      <c r="O89" s="9"/>
      <c r="P89" s="9"/>
      <c r="Q89" s="9"/>
      <c r="R89" s="9"/>
      <c r="S89" s="9"/>
      <c r="T89" s="9"/>
      <c r="U89" s="9"/>
      <c r="V89" s="9"/>
      <c r="W89" s="9"/>
      <c r="X89" s="9"/>
      <c r="Y89" s="9"/>
      <c r="Z89" s="9"/>
    </row>
    <row r="90" spans="1:26" ht="15.75">
      <c r="A90" s="9"/>
      <c r="B90" s="19"/>
      <c r="C90" s="9"/>
      <c r="D90" s="9"/>
      <c r="E90" s="9"/>
      <c r="F90" s="9"/>
      <c r="G90" s="9"/>
      <c r="H90" s="9"/>
      <c r="I90" s="9"/>
      <c r="J90" s="9"/>
      <c r="K90" s="9"/>
      <c r="L90" s="9"/>
      <c r="M90" s="9"/>
      <c r="N90" s="9"/>
      <c r="O90" s="9"/>
      <c r="P90" s="9"/>
      <c r="Q90" s="9"/>
      <c r="R90" s="9"/>
      <c r="S90" s="9"/>
      <c r="T90" s="9"/>
      <c r="U90" s="9"/>
      <c r="V90" s="9"/>
      <c r="W90" s="9"/>
      <c r="X90" s="9"/>
      <c r="Y90" s="9"/>
      <c r="Z90" s="9"/>
    </row>
    <row r="91" spans="1:26" ht="15.75">
      <c r="A91" s="9"/>
      <c r="B91" s="19"/>
      <c r="C91" s="9"/>
      <c r="D91" s="9"/>
      <c r="E91" s="9"/>
      <c r="F91" s="9"/>
      <c r="G91" s="9"/>
      <c r="H91" s="9"/>
      <c r="I91" s="9"/>
      <c r="J91" s="9"/>
      <c r="K91" s="9"/>
      <c r="L91" s="9"/>
      <c r="M91" s="9"/>
      <c r="N91" s="9"/>
      <c r="O91" s="9"/>
      <c r="P91" s="9"/>
      <c r="Q91" s="9"/>
      <c r="R91" s="9"/>
      <c r="S91" s="9"/>
      <c r="T91" s="9"/>
      <c r="U91" s="9"/>
      <c r="V91" s="9"/>
      <c r="W91" s="9"/>
      <c r="X91" s="9"/>
      <c r="Y91" s="9"/>
      <c r="Z91" s="9"/>
    </row>
    <row r="92" spans="1:26" ht="15.75">
      <c r="A92" s="9"/>
      <c r="B92" s="19"/>
      <c r="C92" s="9"/>
      <c r="D92" s="9"/>
      <c r="E92" s="9"/>
      <c r="F92" s="9"/>
      <c r="G92" s="9"/>
      <c r="H92" s="9"/>
      <c r="I92" s="9"/>
      <c r="J92" s="9"/>
      <c r="K92" s="9"/>
      <c r="L92" s="9"/>
      <c r="M92" s="9"/>
      <c r="N92" s="9"/>
      <c r="O92" s="9"/>
      <c r="P92" s="9"/>
      <c r="Q92" s="9"/>
      <c r="R92" s="9"/>
      <c r="S92" s="9"/>
      <c r="T92" s="9"/>
      <c r="U92" s="9"/>
      <c r="V92" s="9"/>
      <c r="W92" s="9"/>
      <c r="X92" s="9"/>
      <c r="Y92" s="9"/>
      <c r="Z92" s="9"/>
    </row>
    <row r="93" spans="1:26" ht="15.75">
      <c r="A93" s="9"/>
      <c r="B93" s="19"/>
      <c r="C93" s="9"/>
      <c r="D93" s="9"/>
      <c r="E93" s="9"/>
      <c r="F93" s="9"/>
      <c r="G93" s="9"/>
      <c r="H93" s="9"/>
      <c r="I93" s="9"/>
      <c r="J93" s="9"/>
      <c r="K93" s="9"/>
      <c r="L93" s="9"/>
      <c r="M93" s="9"/>
      <c r="N93" s="9"/>
      <c r="O93" s="9"/>
      <c r="P93" s="9"/>
      <c r="Q93" s="9"/>
      <c r="R93" s="9"/>
      <c r="S93" s="9"/>
      <c r="T93" s="9"/>
      <c r="U93" s="9"/>
      <c r="V93" s="9"/>
      <c r="W93" s="9"/>
      <c r="X93" s="9"/>
      <c r="Y93" s="9"/>
      <c r="Z93" s="9"/>
    </row>
    <row r="94" spans="1:26" ht="15.75">
      <c r="A94" s="9"/>
      <c r="B94" s="19"/>
      <c r="C94" s="9"/>
      <c r="D94" s="9"/>
      <c r="E94" s="9"/>
      <c r="F94" s="9"/>
      <c r="G94" s="9"/>
      <c r="H94" s="9"/>
      <c r="I94" s="9"/>
      <c r="J94" s="9"/>
      <c r="K94" s="9"/>
      <c r="L94" s="9"/>
      <c r="M94" s="9"/>
      <c r="N94" s="9"/>
      <c r="O94" s="9"/>
      <c r="P94" s="9"/>
      <c r="Q94" s="9"/>
      <c r="R94" s="9"/>
      <c r="S94" s="9"/>
      <c r="T94" s="9"/>
      <c r="U94" s="9"/>
      <c r="V94" s="9"/>
      <c r="W94" s="9"/>
      <c r="X94" s="9"/>
      <c r="Y94" s="9"/>
      <c r="Z94" s="9"/>
    </row>
    <row r="95" spans="1:26" ht="15.75">
      <c r="A95" s="9"/>
      <c r="B95" s="19"/>
      <c r="C95" s="9"/>
      <c r="D95" s="9"/>
      <c r="E95" s="9"/>
      <c r="F95" s="9"/>
      <c r="G95" s="9"/>
      <c r="H95" s="9"/>
      <c r="I95" s="9"/>
      <c r="J95" s="9"/>
      <c r="K95" s="9"/>
      <c r="L95" s="9"/>
      <c r="M95" s="9"/>
      <c r="N95" s="9"/>
      <c r="O95" s="9"/>
      <c r="P95" s="9"/>
      <c r="Q95" s="9"/>
      <c r="R95" s="9"/>
      <c r="S95" s="9"/>
      <c r="T95" s="9"/>
      <c r="U95" s="9"/>
      <c r="V95" s="9"/>
      <c r="W95" s="9"/>
      <c r="X95" s="9"/>
      <c r="Y95" s="9"/>
      <c r="Z95" s="9"/>
    </row>
    <row r="96" spans="1:26" ht="15.75">
      <c r="A96" s="9"/>
      <c r="B96" s="19"/>
      <c r="C96" s="9"/>
      <c r="D96" s="9"/>
      <c r="E96" s="9"/>
      <c r="F96" s="9"/>
      <c r="G96" s="9"/>
      <c r="H96" s="9"/>
      <c r="I96" s="9"/>
      <c r="J96" s="9"/>
      <c r="K96" s="9"/>
      <c r="L96" s="9"/>
      <c r="M96" s="9"/>
      <c r="N96" s="9"/>
      <c r="O96" s="9"/>
      <c r="P96" s="9"/>
      <c r="Q96" s="9"/>
      <c r="R96" s="9"/>
      <c r="S96" s="9"/>
      <c r="T96" s="9"/>
      <c r="U96" s="9"/>
      <c r="V96" s="9"/>
      <c r="W96" s="9"/>
      <c r="X96" s="9"/>
      <c r="Y96" s="9"/>
      <c r="Z96" s="9"/>
    </row>
    <row r="97" spans="1:26" ht="15.75">
      <c r="A97" s="9"/>
      <c r="B97" s="19"/>
      <c r="C97" s="9"/>
      <c r="D97" s="9"/>
      <c r="E97" s="9"/>
      <c r="F97" s="9"/>
      <c r="G97" s="9"/>
      <c r="H97" s="9"/>
      <c r="I97" s="9"/>
      <c r="J97" s="9"/>
      <c r="K97" s="9"/>
      <c r="L97" s="9"/>
      <c r="M97" s="9"/>
      <c r="N97" s="9"/>
      <c r="O97" s="9"/>
      <c r="P97" s="9"/>
      <c r="Q97" s="9"/>
      <c r="R97" s="9"/>
      <c r="S97" s="9"/>
      <c r="T97" s="9"/>
      <c r="U97" s="9"/>
      <c r="V97" s="9"/>
      <c r="W97" s="9"/>
      <c r="X97" s="9"/>
      <c r="Y97" s="9"/>
      <c r="Z97" s="9"/>
    </row>
    <row r="98" spans="1:26" ht="15.75">
      <c r="A98" s="9"/>
      <c r="B98" s="19"/>
      <c r="C98" s="9"/>
      <c r="D98" s="9"/>
      <c r="E98" s="9"/>
      <c r="F98" s="9"/>
      <c r="G98" s="9"/>
      <c r="H98" s="9"/>
      <c r="I98" s="9"/>
      <c r="J98" s="9"/>
      <c r="K98" s="9"/>
      <c r="L98" s="9"/>
      <c r="M98" s="9"/>
      <c r="N98" s="9"/>
      <c r="O98" s="9"/>
      <c r="P98" s="9"/>
      <c r="Q98" s="9"/>
      <c r="R98" s="9"/>
      <c r="S98" s="9"/>
      <c r="T98" s="9"/>
      <c r="U98" s="9"/>
      <c r="V98" s="9"/>
      <c r="W98" s="9"/>
      <c r="X98" s="9"/>
      <c r="Y98" s="9"/>
      <c r="Z98" s="9"/>
    </row>
    <row r="99" spans="1:26" ht="15.75">
      <c r="A99" s="9"/>
      <c r="B99" s="19"/>
      <c r="C99" s="9"/>
      <c r="D99" s="9"/>
      <c r="E99" s="9"/>
      <c r="F99" s="9"/>
      <c r="G99" s="9"/>
      <c r="H99" s="9"/>
      <c r="I99" s="9"/>
      <c r="J99" s="9"/>
      <c r="K99" s="9"/>
      <c r="L99" s="9"/>
      <c r="M99" s="9"/>
      <c r="N99" s="9"/>
      <c r="O99" s="9"/>
      <c r="P99" s="9"/>
      <c r="Q99" s="9"/>
      <c r="R99" s="9"/>
      <c r="S99" s="9"/>
      <c r="T99" s="9"/>
      <c r="U99" s="9"/>
      <c r="V99" s="9"/>
      <c r="W99" s="9"/>
      <c r="X99" s="9"/>
      <c r="Y99" s="9"/>
      <c r="Z99" s="9"/>
    </row>
    <row r="100" spans="1:26" ht="15.75">
      <c r="A100" s="9"/>
      <c r="B100" s="1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ht="15.75">
      <c r="A101" s="9"/>
      <c r="B101" s="1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ht="15.75">
      <c r="A102" s="9"/>
      <c r="B102" s="1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ht="15.75">
      <c r="A103" s="9"/>
      <c r="B103" s="1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ht="15.75">
      <c r="A104" s="9"/>
      <c r="B104" s="1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ht="15.75">
      <c r="A105" s="9"/>
      <c r="B105" s="1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ht="15.75">
      <c r="A106" s="9"/>
      <c r="B106" s="1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ht="15.75">
      <c r="A107" s="9"/>
      <c r="B107" s="1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ht="15.75">
      <c r="A108" s="9"/>
      <c r="B108" s="1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ht="15.75">
      <c r="A109" s="9"/>
      <c r="B109" s="1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ht="15.75">
      <c r="A110" s="9"/>
      <c r="B110" s="1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ht="15.75">
      <c r="A111" s="9"/>
      <c r="B111" s="1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ht="15.75">
      <c r="A112" s="9"/>
      <c r="B112" s="1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ht="15.75">
      <c r="A113" s="9"/>
      <c r="B113" s="1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ht="15.75">
      <c r="A114" s="9"/>
      <c r="B114" s="1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ht="15.75">
      <c r="A115" s="9"/>
      <c r="B115" s="1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ht="15.75">
      <c r="A116" s="9"/>
      <c r="B116" s="1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ht="15.75">
      <c r="A117" s="9"/>
      <c r="B117" s="1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ht="15.75">
      <c r="A118" s="9"/>
      <c r="B118" s="1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ht="15.75">
      <c r="A119" s="9"/>
      <c r="B119" s="1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ht="15.75">
      <c r="A120" s="9"/>
      <c r="B120" s="1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ht="15.75">
      <c r="A121" s="9"/>
      <c r="B121" s="1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ht="15.75">
      <c r="A122" s="9"/>
      <c r="B122" s="1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ht="15.75">
      <c r="A123" s="9"/>
      <c r="B123" s="1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ht="15.75">
      <c r="A124" s="9"/>
      <c r="B124" s="1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ht="15.75">
      <c r="A125" s="9"/>
      <c r="B125" s="1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ht="15.75">
      <c r="A126" s="9"/>
      <c r="B126" s="1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ht="15.75">
      <c r="A127" s="9"/>
      <c r="B127" s="1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ht="15.75">
      <c r="A128" s="9"/>
      <c r="B128" s="1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ht="15.75">
      <c r="A129" s="9"/>
      <c r="B129" s="1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ht="15.75">
      <c r="A130" s="9"/>
      <c r="B130" s="1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ht="15.75">
      <c r="A131" s="9"/>
      <c r="B131" s="1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ht="15.75">
      <c r="A132" s="9"/>
      <c r="B132" s="1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ht="15.75">
      <c r="A133" s="9"/>
      <c r="B133" s="1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ht="15.75">
      <c r="A134" s="9"/>
      <c r="B134" s="1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ht="15.75">
      <c r="A135" s="9"/>
      <c r="B135" s="1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ht="15.75">
      <c r="A136" s="9"/>
      <c r="B136" s="1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ht="15.75">
      <c r="A137" s="9"/>
      <c r="B137" s="1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ht="15.75">
      <c r="A138" s="9"/>
      <c r="B138" s="1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ht="15.75">
      <c r="A139" s="9"/>
      <c r="B139" s="1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ht="15.75">
      <c r="A140" s="9"/>
      <c r="B140" s="1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ht="15.75">
      <c r="A141" s="9"/>
      <c r="B141" s="1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ht="15.75">
      <c r="A142" s="9"/>
      <c r="B142" s="1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ht="15.75">
      <c r="A143" s="9"/>
      <c r="B143" s="1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ht="15.75">
      <c r="A144" s="9"/>
      <c r="B144" s="1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ht="15.75">
      <c r="A145" s="9"/>
      <c r="B145" s="1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ht="15.75">
      <c r="A146" s="9"/>
      <c r="B146" s="1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ht="15.75">
      <c r="A147" s="9"/>
      <c r="B147" s="1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ht="15.75">
      <c r="A148" s="9"/>
      <c r="B148" s="1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ht="15.75">
      <c r="A149" s="9"/>
      <c r="B149" s="1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ht="15.75">
      <c r="A150" s="9"/>
      <c r="B150" s="1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ht="15.75">
      <c r="A151" s="9"/>
      <c r="B151" s="1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ht="15.75">
      <c r="A152" s="9"/>
      <c r="B152" s="1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ht="15.75">
      <c r="A153" s="9"/>
      <c r="B153" s="1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ht="15.75">
      <c r="A154" s="9"/>
      <c r="B154" s="1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ht="15.75">
      <c r="A155" s="9"/>
      <c r="B155" s="1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ht="15.75">
      <c r="A156" s="9"/>
      <c r="B156" s="1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ht="15.75">
      <c r="A157" s="9"/>
      <c r="B157" s="1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ht="15.75">
      <c r="A158" s="9"/>
      <c r="B158" s="1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ht="15.75">
      <c r="A159" s="9"/>
      <c r="B159" s="1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ht="15.75">
      <c r="A160" s="9"/>
      <c r="B160" s="1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ht="15.75">
      <c r="A161" s="9"/>
      <c r="B161" s="1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ht="15.75">
      <c r="A162" s="9"/>
      <c r="B162" s="1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ht="15.75">
      <c r="A163" s="9"/>
      <c r="B163" s="1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ht="15.75">
      <c r="A164" s="9"/>
      <c r="B164" s="1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ht="15.75">
      <c r="A165" s="9"/>
      <c r="B165" s="1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ht="15.75">
      <c r="A166" s="9"/>
      <c r="B166" s="1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ht="15.75">
      <c r="A167" s="9"/>
      <c r="B167" s="1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ht="15.75">
      <c r="A168" s="9"/>
      <c r="B168" s="1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ht="15.75">
      <c r="A169" s="9"/>
      <c r="B169" s="1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ht="15.75">
      <c r="A170" s="9"/>
      <c r="B170" s="1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ht="15.75">
      <c r="A171" s="9"/>
      <c r="B171" s="1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ht="15.75">
      <c r="A172" s="9"/>
      <c r="B172" s="1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ht="15.75">
      <c r="A173" s="9"/>
      <c r="B173" s="1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ht="15.75">
      <c r="A174" s="9"/>
      <c r="B174" s="1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ht="15.75">
      <c r="A175" s="9"/>
      <c r="B175" s="1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ht="15.75">
      <c r="A176" s="9"/>
      <c r="B176" s="1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ht="15.75">
      <c r="A177" s="9"/>
      <c r="B177" s="1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ht="15.75">
      <c r="A178" s="9"/>
      <c r="B178" s="1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ht="15.75">
      <c r="A179" s="9"/>
      <c r="B179" s="1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ht="15.75">
      <c r="A180" s="9"/>
      <c r="B180" s="1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ht="15.75">
      <c r="A181" s="9"/>
      <c r="B181" s="1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ht="15.75">
      <c r="A182" s="9"/>
      <c r="B182" s="1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ht="15.75">
      <c r="A183" s="9"/>
      <c r="B183" s="1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ht="15.75">
      <c r="A184" s="9"/>
      <c r="B184" s="1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ht="15.75">
      <c r="A185" s="9"/>
      <c r="B185" s="1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ht="15.75">
      <c r="A186" s="9"/>
      <c r="B186" s="1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ht="15.75">
      <c r="A187" s="9"/>
      <c r="B187" s="1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ht="15.75">
      <c r="A188" s="9"/>
      <c r="B188" s="1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ht="15.75">
      <c r="A189" s="9"/>
      <c r="B189" s="1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ht="15.75">
      <c r="A190" s="9"/>
      <c r="B190" s="1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ht="15.75">
      <c r="A191" s="9"/>
      <c r="B191" s="1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ht="15.75">
      <c r="A192" s="9"/>
      <c r="B192" s="1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ht="15.75">
      <c r="A193" s="9"/>
      <c r="B193" s="1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ht="15.75">
      <c r="A194" s="9"/>
      <c r="B194" s="1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ht="15.75">
      <c r="A195" s="9"/>
      <c r="B195" s="1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ht="15.75">
      <c r="A196" s="9"/>
      <c r="B196" s="1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ht="15.75">
      <c r="A197" s="9"/>
      <c r="B197" s="1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ht="15.75">
      <c r="A198" s="9"/>
      <c r="B198" s="1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ht="15.75">
      <c r="A199" s="9"/>
      <c r="B199" s="1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ht="15.75">
      <c r="A200" s="9"/>
      <c r="B200" s="1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ht="15.75">
      <c r="A201" s="9"/>
      <c r="B201" s="1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ht="15.75">
      <c r="A202" s="9"/>
      <c r="B202" s="1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ht="15.75">
      <c r="A203" s="9"/>
      <c r="B203" s="1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ht="15.75">
      <c r="A204" s="9"/>
      <c r="B204" s="1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ht="15.75">
      <c r="A205" s="9"/>
      <c r="B205" s="1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ht="15.75">
      <c r="A206" s="9"/>
      <c r="B206" s="1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ht="15.75">
      <c r="A207" s="9"/>
      <c r="B207" s="1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ht="15.75">
      <c r="A208" s="9"/>
      <c r="B208" s="1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ht="15.75">
      <c r="A209" s="9"/>
      <c r="B209" s="1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ht="15.75">
      <c r="A210" s="9"/>
      <c r="B210" s="1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ht="15.75">
      <c r="A211" s="9"/>
      <c r="B211" s="1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ht="15.75">
      <c r="A212" s="9"/>
      <c r="B212" s="1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ht="15.75">
      <c r="A213" s="9"/>
      <c r="B213" s="1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ht="15.75">
      <c r="A214" s="9"/>
      <c r="B214" s="1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ht="15.75">
      <c r="A215" s="9"/>
      <c r="B215" s="1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ht="15.75">
      <c r="A216" s="9"/>
      <c r="B216" s="1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ht="15.75">
      <c r="A217" s="9"/>
      <c r="B217" s="1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ht="15.75">
      <c r="A218" s="9"/>
      <c r="B218" s="1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ht="15.75">
      <c r="A219" s="9"/>
      <c r="B219" s="1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ht="15.75">
      <c r="A220" s="9"/>
      <c r="B220" s="1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ht="15.75">
      <c r="A221" s="9"/>
      <c r="B221" s="1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ht="15.75">
      <c r="A222" s="9"/>
      <c r="B222" s="1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ht="15.75">
      <c r="A223" s="9"/>
      <c r="B223" s="1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ht="15.75">
      <c r="A224" s="9"/>
      <c r="B224" s="1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ht="15.75">
      <c r="A225" s="9"/>
      <c r="B225" s="1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ht="15.75">
      <c r="A226" s="9"/>
      <c r="B226" s="1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ht="15.75">
      <c r="A227" s="9"/>
      <c r="B227" s="1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ht="15.75">
      <c r="A228" s="9"/>
      <c r="B228" s="1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ht="15.75">
      <c r="A229" s="9"/>
      <c r="B229" s="1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ht="15.75">
      <c r="A230" s="9"/>
      <c r="B230" s="1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ht="15.75">
      <c r="A231" s="9"/>
      <c r="B231" s="1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ht="15.75">
      <c r="A232" s="9"/>
      <c r="B232" s="1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ht="15.75">
      <c r="A233" s="9"/>
      <c r="B233" s="1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ht="15.75">
      <c r="A234" s="9"/>
      <c r="B234" s="1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ht="15.75">
      <c r="A235" s="9"/>
      <c r="B235" s="1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ht="15.75">
      <c r="A236" s="9"/>
      <c r="B236" s="1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ht="15.75">
      <c r="A237" s="9"/>
      <c r="B237" s="1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ht="15.75">
      <c r="A238" s="9"/>
      <c r="B238" s="1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ht="15.75">
      <c r="A239" s="9"/>
      <c r="B239" s="1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ht="15.75">
      <c r="A240" s="9"/>
      <c r="B240" s="1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ht="15.75">
      <c r="A241" s="9"/>
      <c r="B241" s="1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ht="15.75">
      <c r="A242" s="9"/>
      <c r="B242" s="1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ht="15.75">
      <c r="A243" s="9"/>
      <c r="B243" s="1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ht="15.75">
      <c r="A244" s="9"/>
      <c r="B244" s="1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ht="15.75">
      <c r="A245" s="9"/>
      <c r="B245" s="1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ht="15.75">
      <c r="A246" s="9"/>
      <c r="B246" s="1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ht="15.75">
      <c r="A247" s="9"/>
      <c r="B247" s="1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ht="15.75">
      <c r="A248" s="9"/>
      <c r="B248" s="1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ht="15.75">
      <c r="A249" s="9"/>
      <c r="B249" s="1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ht="15.75">
      <c r="A250" s="9"/>
      <c r="B250" s="1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ht="15.75">
      <c r="A251" s="9"/>
      <c r="B251" s="1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ht="15.75">
      <c r="A252" s="9"/>
      <c r="B252" s="1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ht="15.75">
      <c r="A253" s="9"/>
      <c r="B253" s="1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ht="15.75">
      <c r="A254" s="9"/>
      <c r="B254" s="1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ht="15.75">
      <c r="A255" s="9"/>
      <c r="B255" s="1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ht="15.75">
      <c r="A256" s="9"/>
      <c r="B256" s="1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ht="15.75">
      <c r="A257" s="9"/>
      <c r="B257" s="1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ht="15.75">
      <c r="A258" s="9"/>
      <c r="B258" s="1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ht="15.75">
      <c r="A259" s="9"/>
      <c r="B259" s="1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ht="15.75">
      <c r="A260" s="9"/>
      <c r="B260" s="1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ht="15.75">
      <c r="A261" s="9"/>
      <c r="B261" s="1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ht="15.75">
      <c r="A262" s="9"/>
      <c r="B262" s="1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ht="15.75">
      <c r="A263" s="9"/>
      <c r="B263" s="1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ht="15.75">
      <c r="A264" s="9"/>
      <c r="B264" s="1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ht="15.75">
      <c r="A265" s="9"/>
      <c r="B265" s="1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ht="15.75">
      <c r="A266" s="9"/>
      <c r="B266" s="1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ht="15.75">
      <c r="A267" s="9"/>
      <c r="B267" s="1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ht="15.75">
      <c r="A268" s="9"/>
      <c r="B268" s="1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ht="15.75">
      <c r="A269" s="9"/>
      <c r="B269" s="1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ht="15.75">
      <c r="A270" s="9"/>
      <c r="B270" s="1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ht="15.75">
      <c r="A271" s="9"/>
      <c r="B271" s="1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ht="15.75">
      <c r="A272" s="9"/>
      <c r="B272" s="1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ht="15.75">
      <c r="A273" s="9"/>
      <c r="B273" s="1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ht="15.75">
      <c r="A274" s="9"/>
      <c r="B274" s="1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ht="15.75">
      <c r="A275" s="9"/>
      <c r="B275" s="1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ht="15.75">
      <c r="A276" s="9"/>
      <c r="B276" s="1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ht="15.75">
      <c r="A277" s="9"/>
      <c r="B277" s="1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ht="15.75">
      <c r="A278" s="9"/>
      <c r="B278" s="1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ht="15.75">
      <c r="A279" s="9"/>
      <c r="B279" s="1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ht="15.75">
      <c r="A280" s="9"/>
      <c r="B280" s="1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ht="15.75">
      <c r="A281" s="9"/>
      <c r="B281" s="1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ht="15.75">
      <c r="A282" s="9"/>
      <c r="B282" s="1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ht="15.75">
      <c r="A283" s="9"/>
      <c r="B283" s="1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ht="15.75">
      <c r="A284" s="9"/>
      <c r="B284" s="1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ht="15.75">
      <c r="A285" s="9"/>
      <c r="B285" s="1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ht="15.75">
      <c r="A286" s="9"/>
      <c r="B286" s="1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ht="15.75">
      <c r="A287" s="9"/>
      <c r="B287" s="1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ht="15.75">
      <c r="A288" s="9"/>
      <c r="B288" s="1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ht="15.75">
      <c r="A289" s="9"/>
      <c r="B289" s="1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ht="15.75">
      <c r="A290" s="9"/>
      <c r="B290" s="1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ht="15.75">
      <c r="A291" s="9"/>
      <c r="B291" s="1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ht="15.75">
      <c r="A292" s="9"/>
      <c r="B292" s="1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ht="15.75">
      <c r="A293" s="9"/>
      <c r="B293" s="1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ht="15.75">
      <c r="A294" s="9"/>
      <c r="B294" s="1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ht="15.75">
      <c r="A295" s="9"/>
      <c r="B295" s="1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ht="15.75">
      <c r="A296" s="9"/>
      <c r="B296" s="1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ht="15.75">
      <c r="A297" s="9"/>
      <c r="B297" s="1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ht="15.75">
      <c r="A298" s="9"/>
      <c r="B298" s="1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ht="15.75">
      <c r="A299" s="9"/>
      <c r="B299" s="1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ht="15.75">
      <c r="A300" s="9"/>
      <c r="B300" s="1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ht="15.75">
      <c r="A301" s="9"/>
      <c r="B301" s="1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ht="15.75">
      <c r="A302" s="9"/>
      <c r="B302" s="1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ht="15.75">
      <c r="A303" s="9"/>
      <c r="B303" s="1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ht="15.75">
      <c r="A304" s="9"/>
      <c r="B304" s="1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ht="15.75">
      <c r="A305" s="9"/>
      <c r="B305" s="1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ht="15.75">
      <c r="A306" s="9"/>
      <c r="B306" s="1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ht="15.75">
      <c r="A307" s="9"/>
      <c r="B307" s="1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ht="15.75">
      <c r="A308" s="9"/>
      <c r="B308" s="1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ht="15.75">
      <c r="A309" s="9"/>
      <c r="B309" s="1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ht="15.75">
      <c r="A310" s="9"/>
      <c r="B310" s="1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ht="15.75">
      <c r="A311" s="9"/>
      <c r="B311" s="1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ht="15.75">
      <c r="A312" s="9"/>
      <c r="B312" s="1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ht="15.75">
      <c r="A313" s="9"/>
      <c r="B313" s="1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ht="15.75">
      <c r="A314" s="9"/>
      <c r="B314" s="1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ht="15.75">
      <c r="A315" s="9"/>
      <c r="B315" s="1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ht="15.75">
      <c r="A316" s="9"/>
      <c r="B316" s="1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ht="15.75">
      <c r="A317" s="9"/>
      <c r="B317" s="1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ht="15.75">
      <c r="A318" s="9"/>
      <c r="B318" s="1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ht="15.75">
      <c r="A319" s="9"/>
      <c r="B319" s="1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ht="15.75">
      <c r="A320" s="9"/>
      <c r="B320" s="1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ht="15.75">
      <c r="A321" s="9"/>
      <c r="B321" s="1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ht="15.75">
      <c r="A322" s="9"/>
      <c r="B322" s="1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ht="15.75">
      <c r="A323" s="9"/>
      <c r="B323" s="1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ht="15.75">
      <c r="A324" s="9"/>
      <c r="B324" s="1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ht="15.75">
      <c r="A325" s="9"/>
      <c r="B325" s="1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ht="15.75">
      <c r="A326" s="9"/>
      <c r="B326" s="1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ht="15.75">
      <c r="A327" s="9"/>
      <c r="B327" s="1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ht="15.75">
      <c r="A328" s="9"/>
      <c r="B328" s="1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ht="15.75">
      <c r="A329" s="9"/>
      <c r="B329" s="1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ht="15.75">
      <c r="A330" s="9"/>
      <c r="B330" s="1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ht="15.75">
      <c r="A331" s="9"/>
      <c r="B331" s="1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ht="15.75">
      <c r="A332" s="9"/>
      <c r="B332" s="1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ht="15.75">
      <c r="A333" s="9"/>
      <c r="B333" s="1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ht="15.75">
      <c r="A334" s="9"/>
      <c r="B334" s="1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ht="15.75">
      <c r="A335" s="9"/>
      <c r="B335" s="1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ht="15.75">
      <c r="A336" s="9"/>
      <c r="B336" s="1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ht="15.75">
      <c r="A337" s="9"/>
      <c r="B337" s="1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ht="15.75">
      <c r="A338" s="9"/>
      <c r="B338" s="1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ht="15.75">
      <c r="A339" s="9"/>
      <c r="B339" s="1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ht="15.75">
      <c r="A340" s="9"/>
      <c r="B340" s="1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ht="15.75">
      <c r="A341" s="9"/>
      <c r="B341" s="1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ht="15.75">
      <c r="A342" s="9"/>
      <c r="B342" s="1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ht="15.75">
      <c r="A343" s="9"/>
      <c r="B343" s="1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ht="15.75">
      <c r="A344" s="9"/>
      <c r="B344" s="1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ht="15.75">
      <c r="A345" s="9"/>
      <c r="B345" s="1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ht="15.75">
      <c r="A346" s="9"/>
      <c r="B346" s="1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ht="15.75">
      <c r="A347" s="9"/>
      <c r="B347" s="1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ht="15.75">
      <c r="A348" s="9"/>
      <c r="B348" s="1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ht="15.75">
      <c r="A349" s="9"/>
      <c r="B349" s="1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ht="15.75">
      <c r="A350" s="9"/>
      <c r="B350" s="1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ht="15.75">
      <c r="A351" s="9"/>
      <c r="B351" s="1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ht="15.75">
      <c r="A352" s="9"/>
      <c r="B352" s="1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ht="15.75">
      <c r="A353" s="9"/>
      <c r="B353" s="1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ht="15.75">
      <c r="A354" s="9"/>
      <c r="B354" s="1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ht="15.75">
      <c r="A355" s="9"/>
      <c r="B355" s="1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ht="15.75">
      <c r="A356" s="9"/>
      <c r="B356" s="1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ht="15.75">
      <c r="A357" s="9"/>
      <c r="B357" s="1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ht="15.75">
      <c r="A358" s="9"/>
      <c r="B358" s="1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ht="15.75">
      <c r="A359" s="9"/>
      <c r="B359" s="1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ht="15.75">
      <c r="A360" s="9"/>
      <c r="B360" s="1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ht="15.75">
      <c r="A361" s="9"/>
      <c r="B361" s="1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ht="15.75">
      <c r="A362" s="9"/>
      <c r="B362" s="1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ht="15.75">
      <c r="A363" s="9"/>
      <c r="B363" s="1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ht="15.75">
      <c r="A364" s="9"/>
      <c r="B364" s="1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ht="15.75">
      <c r="A365" s="9"/>
      <c r="B365" s="1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ht="15.75">
      <c r="A366" s="9"/>
      <c r="B366" s="1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ht="15.75">
      <c r="A367" s="9"/>
      <c r="B367" s="1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ht="15.75">
      <c r="A368" s="9"/>
      <c r="B368" s="1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ht="15.75">
      <c r="A369" s="9"/>
      <c r="B369" s="1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ht="15.75">
      <c r="A370" s="9"/>
      <c r="B370" s="1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ht="15.75">
      <c r="A371" s="9"/>
      <c r="B371" s="1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ht="15.75">
      <c r="A372" s="9"/>
      <c r="B372" s="1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ht="15.75">
      <c r="A373" s="9"/>
      <c r="B373" s="1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ht="15.75">
      <c r="A374" s="9"/>
      <c r="B374" s="1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ht="15.75">
      <c r="A375" s="9"/>
      <c r="B375" s="1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ht="15.75">
      <c r="A376" s="9"/>
      <c r="B376" s="1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ht="15.75">
      <c r="A377" s="9"/>
      <c r="B377" s="1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ht="15.75">
      <c r="A378" s="9"/>
      <c r="B378" s="1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ht="15.75">
      <c r="A379" s="9"/>
      <c r="B379" s="1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ht="15.75">
      <c r="A380" s="9"/>
      <c r="B380" s="1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ht="15.75">
      <c r="A381" s="9"/>
      <c r="B381" s="1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ht="15.75">
      <c r="A382" s="9"/>
      <c r="B382" s="1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ht="15.75">
      <c r="A383" s="9"/>
      <c r="B383" s="1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ht="15.75">
      <c r="A384" s="9"/>
      <c r="B384" s="1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ht="15.75">
      <c r="A385" s="9"/>
      <c r="B385" s="1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ht="15.75">
      <c r="A386" s="9"/>
      <c r="B386" s="1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ht="15.75">
      <c r="A387" s="9"/>
      <c r="B387" s="1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ht="15.75">
      <c r="A388" s="9"/>
      <c r="B388" s="1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ht="15.75">
      <c r="A389" s="9"/>
      <c r="B389" s="1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ht="15.75">
      <c r="A390" s="9"/>
      <c r="B390" s="1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ht="15.75">
      <c r="A391" s="9"/>
      <c r="B391" s="1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ht="15.75">
      <c r="A392" s="9"/>
      <c r="B392" s="1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ht="15.75">
      <c r="A393" s="9"/>
      <c r="B393" s="1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ht="15.75">
      <c r="A394" s="9"/>
      <c r="B394" s="1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ht="15.75">
      <c r="A395" s="9"/>
      <c r="B395" s="1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ht="15.75">
      <c r="A396" s="9"/>
      <c r="B396" s="1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ht="15.75">
      <c r="A397" s="9"/>
      <c r="B397" s="1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ht="15.75">
      <c r="A398" s="9"/>
      <c r="B398" s="1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ht="15.75">
      <c r="A399" s="9"/>
      <c r="B399" s="1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ht="15.75">
      <c r="A400" s="9"/>
      <c r="B400" s="1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ht="15.75">
      <c r="A401" s="9"/>
      <c r="B401" s="1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ht="15.75">
      <c r="A402" s="9"/>
      <c r="B402" s="1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ht="15.75">
      <c r="A403" s="9"/>
      <c r="B403" s="1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ht="15.75">
      <c r="A404" s="9"/>
      <c r="B404" s="1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ht="15.75">
      <c r="A405" s="9"/>
      <c r="B405" s="1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ht="15.75">
      <c r="A406" s="9"/>
      <c r="B406" s="1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ht="15.75">
      <c r="A407" s="9"/>
      <c r="B407" s="1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ht="15.75">
      <c r="A408" s="9"/>
      <c r="B408" s="1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ht="15.75">
      <c r="A409" s="9"/>
      <c r="B409" s="1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ht="15.75">
      <c r="A410" s="9"/>
      <c r="B410" s="1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ht="15.75">
      <c r="A411" s="9"/>
      <c r="B411" s="1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ht="15.75">
      <c r="A412" s="9"/>
      <c r="B412" s="1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ht="15.75">
      <c r="A413" s="9"/>
      <c r="B413" s="1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ht="15.75">
      <c r="A414" s="9"/>
      <c r="B414" s="1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ht="15.75">
      <c r="A415" s="9"/>
      <c r="B415" s="1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ht="15.75">
      <c r="A416" s="9"/>
      <c r="B416" s="1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ht="15.75">
      <c r="A417" s="9"/>
      <c r="B417" s="1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ht="15.75">
      <c r="A418" s="9"/>
      <c r="B418" s="1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ht="15.75">
      <c r="A419" s="9"/>
      <c r="B419" s="1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ht="15.75">
      <c r="A420" s="9"/>
      <c r="B420" s="1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ht="15.75">
      <c r="A421" s="9"/>
      <c r="B421" s="1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ht="15.75">
      <c r="A422" s="9"/>
      <c r="B422" s="1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ht="15.75">
      <c r="A423" s="9"/>
      <c r="B423" s="1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ht="15.75">
      <c r="A424" s="9"/>
      <c r="B424" s="1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ht="15.75">
      <c r="A425" s="9"/>
      <c r="B425" s="1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ht="15.75">
      <c r="A426" s="9"/>
      <c r="B426" s="1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ht="15.75">
      <c r="A427" s="9"/>
      <c r="B427" s="1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ht="15.75">
      <c r="A428" s="9"/>
      <c r="B428" s="1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ht="15.75">
      <c r="A429" s="9"/>
      <c r="B429" s="1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ht="15.75">
      <c r="A430" s="9"/>
      <c r="B430" s="1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ht="15.75">
      <c r="A431" s="9"/>
      <c r="B431" s="1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ht="15.75">
      <c r="A432" s="9"/>
      <c r="B432" s="1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ht="15.75">
      <c r="A433" s="9"/>
      <c r="B433" s="1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ht="15.75">
      <c r="A434" s="9"/>
      <c r="B434" s="1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ht="15.75">
      <c r="A435" s="9"/>
      <c r="B435" s="1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ht="15.75">
      <c r="A436" s="9"/>
      <c r="B436" s="1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ht="15.75">
      <c r="A437" s="9"/>
      <c r="B437" s="1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ht="15.75">
      <c r="A438" s="9"/>
      <c r="B438" s="1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ht="15.75">
      <c r="A439" s="9"/>
      <c r="B439" s="1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ht="15.75">
      <c r="A440" s="9"/>
      <c r="B440" s="1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ht="15.75">
      <c r="A441" s="9"/>
      <c r="B441" s="1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ht="15.75">
      <c r="A442" s="9"/>
      <c r="B442" s="1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ht="15.75">
      <c r="A443" s="9"/>
      <c r="B443" s="1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ht="15.75">
      <c r="A444" s="9"/>
      <c r="B444" s="1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ht="15.75">
      <c r="A445" s="9"/>
      <c r="B445" s="1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ht="15.75">
      <c r="A446" s="9"/>
      <c r="B446" s="1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ht="15.75">
      <c r="A447" s="9"/>
      <c r="B447" s="1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ht="15.75">
      <c r="A448" s="9"/>
      <c r="B448" s="1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ht="15.75">
      <c r="A449" s="9"/>
      <c r="B449" s="1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ht="15.75">
      <c r="A450" s="9"/>
      <c r="B450" s="1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ht="15.75">
      <c r="A451" s="9"/>
      <c r="B451" s="1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ht="15.75">
      <c r="A452" s="9"/>
      <c r="B452" s="1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ht="15.75">
      <c r="A453" s="9"/>
      <c r="B453" s="1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ht="15.75">
      <c r="A454" s="9"/>
      <c r="B454" s="1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ht="15.75">
      <c r="A455" s="9"/>
      <c r="B455" s="1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ht="15.75">
      <c r="A456" s="9"/>
      <c r="B456" s="1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ht="15.75">
      <c r="A457" s="9"/>
      <c r="B457" s="1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ht="15.75">
      <c r="A458" s="9"/>
      <c r="B458" s="1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ht="15.75">
      <c r="A459" s="9"/>
      <c r="B459" s="1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5.75">
      <c r="A460" s="9"/>
      <c r="B460" s="1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5.75">
      <c r="A461" s="9"/>
      <c r="B461" s="1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5.75">
      <c r="A462" s="9"/>
      <c r="B462" s="1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5.75">
      <c r="A463" s="9"/>
      <c r="B463" s="1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5.75">
      <c r="A464" s="9"/>
      <c r="B464" s="1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5.75">
      <c r="A465" s="9"/>
      <c r="B465" s="1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5.75">
      <c r="A466" s="9"/>
      <c r="B466" s="1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5.75">
      <c r="A467" s="9"/>
      <c r="B467" s="1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5.75">
      <c r="A468" s="9"/>
      <c r="B468" s="1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5.75">
      <c r="A469" s="9"/>
      <c r="B469" s="1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5.75">
      <c r="A470" s="9"/>
      <c r="B470" s="1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5.75">
      <c r="A471" s="9"/>
      <c r="B471" s="1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5.75">
      <c r="A472" s="9"/>
      <c r="B472" s="1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5.75">
      <c r="A473" s="9"/>
      <c r="B473" s="1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5.75">
      <c r="A474" s="9"/>
      <c r="B474" s="1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5.75">
      <c r="A475" s="9"/>
      <c r="B475" s="1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5.75">
      <c r="A476" s="9"/>
      <c r="B476" s="1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5.75">
      <c r="A477" s="9"/>
      <c r="B477" s="1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5.75">
      <c r="A478" s="9"/>
      <c r="B478" s="1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5.75">
      <c r="A479" s="9"/>
      <c r="B479" s="1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5.75">
      <c r="A480" s="9"/>
      <c r="B480" s="1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5.75">
      <c r="A481" s="9"/>
      <c r="B481" s="1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5.75">
      <c r="A482" s="9"/>
      <c r="B482" s="1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5.75">
      <c r="A483" s="9"/>
      <c r="B483" s="1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5.75">
      <c r="A484" s="9"/>
      <c r="B484" s="1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5.75">
      <c r="A485" s="9"/>
      <c r="B485" s="1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5.75">
      <c r="A486" s="9"/>
      <c r="B486" s="1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5.75">
      <c r="A487" s="9"/>
      <c r="B487" s="1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5.75">
      <c r="A488" s="9"/>
      <c r="B488" s="1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5.75">
      <c r="A489" s="9"/>
      <c r="B489" s="1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5.75">
      <c r="A490" s="9"/>
      <c r="B490" s="1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5.75">
      <c r="A491" s="9"/>
      <c r="B491" s="1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5.75">
      <c r="A492" s="9"/>
      <c r="B492" s="1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5.75">
      <c r="A493" s="9"/>
      <c r="B493" s="1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5.75">
      <c r="A494" s="9"/>
      <c r="B494" s="1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5.75">
      <c r="A495" s="9"/>
      <c r="B495" s="1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5.75">
      <c r="A496" s="9"/>
      <c r="B496" s="1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5.75">
      <c r="A497" s="9"/>
      <c r="B497" s="1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5.75">
      <c r="A498" s="9"/>
      <c r="B498" s="1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5.75">
      <c r="A499" s="9"/>
      <c r="B499" s="1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5.75">
      <c r="A500" s="9"/>
      <c r="B500" s="1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5.75">
      <c r="A501" s="9"/>
      <c r="B501" s="1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5.75">
      <c r="A502" s="9"/>
      <c r="B502" s="1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5.75">
      <c r="A503" s="9"/>
      <c r="B503" s="1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5.75">
      <c r="A504" s="9"/>
      <c r="B504" s="1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5.75">
      <c r="A505" s="9"/>
      <c r="B505" s="1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5.75">
      <c r="A506" s="9"/>
      <c r="B506" s="1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5.75">
      <c r="A507" s="9"/>
      <c r="B507" s="1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5.75">
      <c r="A508" s="9"/>
      <c r="B508" s="1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5.75">
      <c r="A509" s="9"/>
      <c r="B509" s="1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5.75">
      <c r="A510" s="9"/>
      <c r="B510" s="1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5.75">
      <c r="A511" s="9"/>
      <c r="B511" s="1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5.75">
      <c r="A512" s="9"/>
      <c r="B512" s="1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5.75">
      <c r="A513" s="9"/>
      <c r="B513" s="1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5.75">
      <c r="A514" s="9"/>
      <c r="B514" s="1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5.75">
      <c r="A515" s="9"/>
      <c r="B515" s="1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5.75">
      <c r="A516" s="9"/>
      <c r="B516" s="1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5.75">
      <c r="A517" s="9"/>
      <c r="B517" s="1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5.75">
      <c r="A518" s="9"/>
      <c r="B518" s="1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5.75">
      <c r="A519" s="9"/>
      <c r="B519" s="1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5.75">
      <c r="A520" s="9"/>
      <c r="B520" s="1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5.75">
      <c r="A521" s="9"/>
      <c r="B521" s="1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5.75">
      <c r="A522" s="9"/>
      <c r="B522" s="1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5.75">
      <c r="A523" s="9"/>
      <c r="B523" s="1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5.75">
      <c r="A524" s="9"/>
      <c r="B524" s="1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5.75">
      <c r="A525" s="9"/>
      <c r="B525" s="1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5.75">
      <c r="A526" s="9"/>
      <c r="B526" s="1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5.75">
      <c r="A527" s="9"/>
      <c r="B527" s="1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5.75">
      <c r="A528" s="9"/>
      <c r="B528" s="1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5.75">
      <c r="A529" s="9"/>
      <c r="B529" s="1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5.75">
      <c r="A530" s="9"/>
      <c r="B530" s="1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5.75">
      <c r="A531" s="9"/>
      <c r="B531" s="1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5.75">
      <c r="A532" s="9"/>
      <c r="B532" s="1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5.75">
      <c r="A533" s="9"/>
      <c r="B533" s="1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5.75">
      <c r="A534" s="9"/>
      <c r="B534" s="1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5.75">
      <c r="A535" s="9"/>
      <c r="B535" s="1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5.75">
      <c r="A536" s="9"/>
      <c r="B536" s="1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5.75">
      <c r="A537" s="9"/>
      <c r="B537" s="1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5.75">
      <c r="A538" s="9"/>
      <c r="B538" s="1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5.75">
      <c r="A539" s="9"/>
      <c r="B539" s="1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5.75">
      <c r="A540" s="9"/>
      <c r="B540" s="1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5.75">
      <c r="A541" s="9"/>
      <c r="B541" s="1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5.75">
      <c r="A542" s="9"/>
      <c r="B542" s="1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5.75">
      <c r="A543" s="9"/>
      <c r="B543" s="1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5.75">
      <c r="A544" s="9"/>
      <c r="B544" s="1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5.75">
      <c r="A545" s="9"/>
      <c r="B545" s="1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5.75">
      <c r="A546" s="9"/>
      <c r="B546" s="1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5.75">
      <c r="A547" s="9"/>
      <c r="B547" s="1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5.75">
      <c r="A548" s="9"/>
      <c r="B548" s="1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5.75">
      <c r="A549" s="9"/>
      <c r="B549" s="1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5.75">
      <c r="A550" s="9"/>
      <c r="B550" s="1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5.75">
      <c r="A551" s="9"/>
      <c r="B551" s="1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5.75">
      <c r="A552" s="9"/>
      <c r="B552" s="1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5.75">
      <c r="A553" s="9"/>
      <c r="B553" s="1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5.75">
      <c r="A554" s="9"/>
      <c r="B554" s="1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5.75">
      <c r="A555" s="9"/>
      <c r="B555" s="1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5.75">
      <c r="A556" s="9"/>
      <c r="B556" s="1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5.75">
      <c r="A557" s="9"/>
      <c r="B557" s="1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5.75">
      <c r="A558" s="9"/>
      <c r="B558" s="1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5.75">
      <c r="A559" s="9"/>
      <c r="B559" s="1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5.75">
      <c r="A560" s="9"/>
      <c r="B560" s="1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5.75">
      <c r="A561" s="9"/>
      <c r="B561" s="1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5.75">
      <c r="A562" s="9"/>
      <c r="B562" s="1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5.75">
      <c r="A563" s="9"/>
      <c r="B563" s="1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5.75">
      <c r="A564" s="9"/>
      <c r="B564" s="1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5.75">
      <c r="A565" s="9"/>
      <c r="B565" s="1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5.75">
      <c r="A566" s="9"/>
      <c r="B566" s="1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5.75">
      <c r="A567" s="9"/>
      <c r="B567" s="1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5.75">
      <c r="A568" s="9"/>
      <c r="B568" s="1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5.75">
      <c r="A569" s="9"/>
      <c r="B569" s="1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5.75">
      <c r="A570" s="9"/>
      <c r="B570" s="1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5.75">
      <c r="A571" s="9"/>
      <c r="B571" s="1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5.75">
      <c r="A572" s="9"/>
      <c r="B572" s="1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5.75">
      <c r="A573" s="9"/>
      <c r="B573" s="1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5.75">
      <c r="A574" s="9"/>
      <c r="B574" s="1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5.75">
      <c r="A575" s="9"/>
      <c r="B575" s="1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5.75">
      <c r="A576" s="9"/>
      <c r="B576" s="1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5.75">
      <c r="A577" s="9"/>
      <c r="B577" s="1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5.75">
      <c r="A578" s="9"/>
      <c r="B578" s="1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5.75">
      <c r="A579" s="9"/>
      <c r="B579" s="1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5.75">
      <c r="A580" s="9"/>
      <c r="B580" s="1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5.75">
      <c r="A581" s="9"/>
      <c r="B581" s="1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5.75">
      <c r="A582" s="9"/>
      <c r="B582" s="1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5.75">
      <c r="A583" s="9"/>
      <c r="B583" s="1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5.75">
      <c r="A584" s="9"/>
      <c r="B584" s="1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5.75">
      <c r="A585" s="9"/>
      <c r="B585" s="1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5.75">
      <c r="A586" s="9"/>
      <c r="B586" s="1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5.75">
      <c r="A587" s="9"/>
      <c r="B587" s="1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5.75">
      <c r="A588" s="9"/>
      <c r="B588" s="1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5.75">
      <c r="A589" s="9"/>
      <c r="B589" s="1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5.75">
      <c r="A590" s="9"/>
      <c r="B590" s="1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5.75">
      <c r="A591" s="9"/>
      <c r="B591" s="1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5.75">
      <c r="A592" s="9"/>
      <c r="B592" s="1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5.75">
      <c r="A593" s="9"/>
      <c r="B593" s="1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5.75">
      <c r="A594" s="9"/>
      <c r="B594" s="1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5.75">
      <c r="A595" s="9"/>
      <c r="B595" s="1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5.75">
      <c r="A596" s="9"/>
      <c r="B596" s="1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5.75">
      <c r="A597" s="9"/>
      <c r="B597" s="1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5.75">
      <c r="A598" s="9"/>
      <c r="B598" s="1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5.75">
      <c r="A599" s="9"/>
      <c r="B599" s="1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5.75">
      <c r="A600" s="9"/>
      <c r="B600" s="1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5.75">
      <c r="A601" s="9"/>
      <c r="B601" s="1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5.75">
      <c r="A602" s="9"/>
      <c r="B602" s="1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5.75">
      <c r="A603" s="9"/>
      <c r="B603" s="1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5.75">
      <c r="A604" s="9"/>
      <c r="B604" s="1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5.75">
      <c r="A605" s="9"/>
      <c r="B605" s="1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5.75">
      <c r="A606" s="9"/>
      <c r="B606" s="1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5.75">
      <c r="A607" s="9"/>
      <c r="B607" s="1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5.75">
      <c r="A608" s="9"/>
      <c r="B608" s="1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5.75">
      <c r="A609" s="9"/>
      <c r="B609" s="1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5.75">
      <c r="A610" s="9"/>
      <c r="B610" s="1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5.75">
      <c r="A611" s="9"/>
      <c r="B611" s="1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5.75">
      <c r="A612" s="9"/>
      <c r="B612" s="1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5.75">
      <c r="A613" s="9"/>
      <c r="B613" s="1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5.75">
      <c r="A614" s="9"/>
      <c r="B614" s="1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5.75">
      <c r="A615" s="9"/>
      <c r="B615" s="1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5.75">
      <c r="A616" s="9"/>
      <c r="B616" s="1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5.75">
      <c r="A617" s="9"/>
      <c r="B617" s="1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5.75">
      <c r="A618" s="9"/>
      <c r="B618" s="1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5.75">
      <c r="A619" s="9"/>
      <c r="B619" s="1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5.75">
      <c r="A620" s="9"/>
      <c r="B620" s="1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5.75">
      <c r="A621" s="9"/>
      <c r="B621" s="1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5.75">
      <c r="A622" s="9"/>
      <c r="B622" s="1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5.75">
      <c r="A623" s="9"/>
      <c r="B623" s="1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5.75">
      <c r="A624" s="9"/>
      <c r="B624" s="1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5.75">
      <c r="A625" s="9"/>
      <c r="B625" s="1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5.75">
      <c r="A626" s="9"/>
      <c r="B626" s="1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5.75">
      <c r="A627" s="9"/>
      <c r="B627" s="1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5.75">
      <c r="A628" s="9"/>
      <c r="B628" s="1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5.75">
      <c r="A629" s="9"/>
      <c r="B629" s="1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5.75">
      <c r="A630" s="9"/>
      <c r="B630" s="1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5.75">
      <c r="A631" s="9"/>
      <c r="B631" s="1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5.75">
      <c r="A632" s="9"/>
      <c r="B632" s="1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5.75">
      <c r="A633" s="9"/>
      <c r="B633" s="1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5.75">
      <c r="A634" s="9"/>
      <c r="B634" s="1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5.75">
      <c r="A635" s="9"/>
      <c r="B635" s="1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5.75">
      <c r="A636" s="9"/>
      <c r="B636" s="1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5.75">
      <c r="A637" s="9"/>
      <c r="B637" s="1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5.75">
      <c r="A638" s="9"/>
      <c r="B638" s="1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5.75">
      <c r="A639" s="9"/>
      <c r="B639" s="1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5.75">
      <c r="A640" s="9"/>
      <c r="B640" s="1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5.75">
      <c r="A641" s="9"/>
      <c r="B641" s="1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5.75">
      <c r="A642" s="9"/>
      <c r="B642" s="1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5.75">
      <c r="A643" s="9"/>
      <c r="B643" s="1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5.75">
      <c r="A644" s="9"/>
      <c r="B644" s="1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5.75">
      <c r="A645" s="9"/>
      <c r="B645" s="1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5.75">
      <c r="A646" s="9"/>
      <c r="B646" s="1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5.75">
      <c r="A647" s="9"/>
      <c r="B647" s="1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5.75">
      <c r="A648" s="9"/>
      <c r="B648" s="1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5.75">
      <c r="A649" s="9"/>
      <c r="B649" s="1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5.75">
      <c r="A650" s="9"/>
      <c r="B650" s="1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5.75">
      <c r="A651" s="9"/>
      <c r="B651" s="1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5.75">
      <c r="A652" s="9"/>
      <c r="B652" s="1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5.75">
      <c r="A653" s="9"/>
      <c r="B653" s="1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5.75">
      <c r="A654" s="9"/>
      <c r="B654" s="1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5.75">
      <c r="A655" s="9"/>
      <c r="B655" s="1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5.75">
      <c r="A656" s="9"/>
      <c r="B656" s="1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5.75">
      <c r="A657" s="9"/>
      <c r="B657" s="1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5.75">
      <c r="A658" s="9"/>
      <c r="B658" s="1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5.75">
      <c r="A659" s="9"/>
      <c r="B659" s="1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5.75">
      <c r="A660" s="9"/>
      <c r="B660" s="1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5.75">
      <c r="A661" s="9"/>
      <c r="B661" s="1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5.75">
      <c r="A662" s="9"/>
      <c r="B662" s="1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5.75">
      <c r="A663" s="9"/>
      <c r="B663" s="1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5.75">
      <c r="A664" s="9"/>
      <c r="B664" s="1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5.75">
      <c r="A665" s="9"/>
      <c r="B665" s="1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5.75">
      <c r="A666" s="9"/>
      <c r="B666" s="1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5.75">
      <c r="A667" s="9"/>
      <c r="B667" s="1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5.75">
      <c r="A668" s="9"/>
      <c r="B668" s="1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5.75">
      <c r="A669" s="9"/>
      <c r="B669" s="1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5.75">
      <c r="A670" s="9"/>
      <c r="B670" s="1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5.75">
      <c r="A671" s="9"/>
      <c r="B671" s="1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5.75">
      <c r="A672" s="9"/>
      <c r="B672" s="1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5.75">
      <c r="A673" s="9"/>
      <c r="B673" s="1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5.75">
      <c r="A674" s="9"/>
      <c r="B674" s="1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5.75">
      <c r="A675" s="9"/>
      <c r="B675" s="1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5.75">
      <c r="A676" s="9"/>
      <c r="B676" s="1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5.75">
      <c r="A677" s="9"/>
      <c r="B677" s="1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5.75">
      <c r="A678" s="9"/>
      <c r="B678" s="1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5.75">
      <c r="A679" s="9"/>
      <c r="B679" s="1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5.75">
      <c r="A680" s="9"/>
      <c r="B680" s="1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5.75">
      <c r="A681" s="9"/>
      <c r="B681" s="1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5.75">
      <c r="A682" s="9"/>
      <c r="B682" s="1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5.75">
      <c r="A683" s="9"/>
      <c r="B683" s="1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5.75">
      <c r="A684" s="9"/>
      <c r="B684" s="1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5.75">
      <c r="A685" s="9"/>
      <c r="B685" s="1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5.75">
      <c r="A686" s="9"/>
      <c r="B686" s="1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5.75">
      <c r="A687" s="9"/>
      <c r="B687" s="1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5.75">
      <c r="A688" s="9"/>
      <c r="B688" s="1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5.75">
      <c r="A689" s="9"/>
      <c r="B689" s="1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5.75">
      <c r="A690" s="9"/>
      <c r="B690" s="1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5.75">
      <c r="A691" s="9"/>
      <c r="B691" s="1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5.75">
      <c r="A692" s="9"/>
      <c r="B692" s="1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5.75">
      <c r="A693" s="9"/>
      <c r="B693" s="1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5.75">
      <c r="A694" s="9"/>
      <c r="B694" s="1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5.75">
      <c r="A695" s="9"/>
      <c r="B695" s="1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5.75">
      <c r="A696" s="9"/>
      <c r="B696" s="1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5.75">
      <c r="A697" s="9"/>
      <c r="B697" s="1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5.75">
      <c r="A698" s="9"/>
      <c r="B698" s="1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5.75">
      <c r="A699" s="9"/>
      <c r="B699" s="1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5.75">
      <c r="A700" s="9"/>
      <c r="B700" s="1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5.75">
      <c r="A701" s="9"/>
      <c r="B701" s="1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5.75">
      <c r="A702" s="9"/>
      <c r="B702" s="1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5.75">
      <c r="A703" s="9"/>
      <c r="B703" s="1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5.75">
      <c r="A704" s="9"/>
      <c r="B704" s="1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5.75">
      <c r="A705" s="9"/>
      <c r="B705" s="1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5.75">
      <c r="A706" s="9"/>
      <c r="B706" s="1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5.75">
      <c r="A707" s="9"/>
      <c r="B707" s="1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5.75">
      <c r="A708" s="9"/>
      <c r="B708" s="1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5.75">
      <c r="A709" s="9"/>
      <c r="B709" s="1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5.75">
      <c r="A710" s="9"/>
      <c r="B710" s="1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5.75">
      <c r="A711" s="9"/>
      <c r="B711" s="1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5.75">
      <c r="A712" s="9"/>
      <c r="B712" s="1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5.75">
      <c r="A713" s="9"/>
      <c r="B713" s="1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5.75">
      <c r="A714" s="9"/>
      <c r="B714" s="1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5.75">
      <c r="A715" s="9"/>
      <c r="B715" s="1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5.75">
      <c r="A716" s="9"/>
      <c r="B716" s="1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5.75">
      <c r="A717" s="9"/>
      <c r="B717" s="1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5.75">
      <c r="A718" s="9"/>
      <c r="B718" s="1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5.75">
      <c r="A719" s="9"/>
      <c r="B719" s="1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5.75">
      <c r="A720" s="9"/>
      <c r="B720" s="1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5.75">
      <c r="A721" s="9"/>
      <c r="B721" s="1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5.75">
      <c r="A722" s="9"/>
      <c r="B722" s="1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5.75">
      <c r="A723" s="9"/>
      <c r="B723" s="1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5.75">
      <c r="A724" s="9"/>
      <c r="B724" s="1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5.75">
      <c r="A725" s="9"/>
      <c r="B725" s="1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5.75">
      <c r="A726" s="9"/>
      <c r="B726" s="1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5.75">
      <c r="A727" s="9"/>
      <c r="B727" s="1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5.75">
      <c r="A728" s="9"/>
      <c r="B728" s="1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5.75">
      <c r="A729" s="9"/>
      <c r="B729" s="1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5.75">
      <c r="A730" s="9"/>
      <c r="B730" s="1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5.75">
      <c r="A731" s="9"/>
      <c r="B731" s="1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5.75">
      <c r="A732" s="9"/>
      <c r="B732" s="1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5.75">
      <c r="A733" s="9"/>
      <c r="B733" s="1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5.75">
      <c r="A734" s="9"/>
      <c r="B734" s="1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5.75">
      <c r="A735" s="9"/>
      <c r="B735" s="1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5.75">
      <c r="A736" s="9"/>
      <c r="B736" s="1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5.75">
      <c r="A737" s="9"/>
      <c r="B737" s="1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5.75">
      <c r="A738" s="9"/>
      <c r="B738" s="1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5.75">
      <c r="A739" s="9"/>
      <c r="B739" s="1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5.75">
      <c r="A740" s="9"/>
      <c r="B740" s="1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5.75">
      <c r="A741" s="9"/>
      <c r="B741" s="1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5.75">
      <c r="A742" s="9"/>
      <c r="B742" s="1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5.75">
      <c r="A743" s="9"/>
      <c r="B743" s="1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5.75">
      <c r="A744" s="9"/>
      <c r="B744" s="1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5.75">
      <c r="A745" s="9"/>
      <c r="B745" s="1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5.75">
      <c r="A746" s="9"/>
      <c r="B746" s="1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5.75">
      <c r="A747" s="9"/>
      <c r="B747" s="1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5.75">
      <c r="A748" s="9"/>
      <c r="B748" s="1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5.75">
      <c r="A749" s="9"/>
      <c r="B749" s="1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5.75">
      <c r="A750" s="9"/>
      <c r="B750" s="1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5.75">
      <c r="A751" s="9"/>
      <c r="B751" s="1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5.75">
      <c r="A752" s="9"/>
      <c r="B752" s="1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5.75">
      <c r="A753" s="9"/>
      <c r="B753" s="1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5.75">
      <c r="A754" s="9"/>
      <c r="B754" s="1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5.75">
      <c r="A755" s="9"/>
      <c r="B755" s="1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5.75">
      <c r="A756" s="9"/>
      <c r="B756" s="1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5.75">
      <c r="A757" s="9"/>
      <c r="B757" s="1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5.75">
      <c r="A758" s="9"/>
      <c r="B758" s="1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5.75">
      <c r="A759" s="9"/>
      <c r="B759" s="1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5.75">
      <c r="A760" s="9"/>
      <c r="B760" s="1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5.75">
      <c r="A761" s="9"/>
      <c r="B761" s="1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5.75">
      <c r="A762" s="9"/>
      <c r="B762" s="1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5.75">
      <c r="A763" s="9"/>
      <c r="B763" s="1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5.75">
      <c r="A764" s="9"/>
      <c r="B764" s="1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5.75">
      <c r="A765" s="9"/>
      <c r="B765" s="1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5.75">
      <c r="A766" s="9"/>
      <c r="B766" s="1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5.75">
      <c r="A767" s="9"/>
      <c r="B767" s="1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5.75">
      <c r="A768" s="9"/>
      <c r="B768" s="1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5.75">
      <c r="A769" s="9"/>
      <c r="B769" s="1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5.75">
      <c r="A770" s="9"/>
      <c r="B770" s="1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5.75">
      <c r="A771" s="9"/>
      <c r="B771" s="1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5.75">
      <c r="A772" s="9"/>
      <c r="B772" s="1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5.75">
      <c r="A773" s="9"/>
      <c r="B773" s="1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5.75">
      <c r="A774" s="9"/>
      <c r="B774" s="1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5.75">
      <c r="A775" s="9"/>
      <c r="B775" s="1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5.75">
      <c r="A776" s="9"/>
      <c r="B776" s="1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5.75">
      <c r="A777" s="9"/>
      <c r="B777" s="1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5.75">
      <c r="A778" s="9"/>
      <c r="B778" s="1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5.75">
      <c r="A779" s="9"/>
      <c r="B779" s="1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5.75">
      <c r="A780" s="9"/>
      <c r="B780" s="1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5.75">
      <c r="A781" s="9"/>
      <c r="B781" s="1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5.75">
      <c r="A782" s="9"/>
      <c r="B782" s="1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5.75">
      <c r="A783" s="9"/>
      <c r="B783" s="1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5.75">
      <c r="A784" s="9"/>
      <c r="B784" s="1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5.75">
      <c r="A785" s="9"/>
      <c r="B785" s="1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5.75">
      <c r="A786" s="9"/>
      <c r="B786" s="1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5.75">
      <c r="A787" s="9"/>
      <c r="B787" s="1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5.75">
      <c r="A788" s="9"/>
      <c r="B788" s="1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5.75">
      <c r="A789" s="9"/>
      <c r="B789" s="1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5.75">
      <c r="A790" s="9"/>
      <c r="B790" s="1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5.75">
      <c r="A791" s="9"/>
      <c r="B791" s="1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5.75">
      <c r="A792" s="9"/>
      <c r="B792" s="1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5.75">
      <c r="A793" s="9"/>
      <c r="B793" s="1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5.75">
      <c r="A794" s="9"/>
      <c r="B794" s="1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5.75">
      <c r="A795" s="9"/>
      <c r="B795" s="1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5.75">
      <c r="A796" s="9"/>
      <c r="B796" s="1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5.75">
      <c r="A797" s="9"/>
      <c r="B797" s="1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5.75">
      <c r="A798" s="9"/>
      <c r="B798" s="1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5.75">
      <c r="A799" s="9"/>
      <c r="B799" s="1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5.75">
      <c r="A800" s="9"/>
      <c r="B800" s="1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5.75">
      <c r="A801" s="9"/>
      <c r="B801" s="1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5.75">
      <c r="A802" s="9"/>
      <c r="B802" s="1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5.75">
      <c r="A803" s="9"/>
      <c r="B803" s="1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5.75">
      <c r="A804" s="9"/>
      <c r="B804" s="1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5.75">
      <c r="A805" s="9"/>
      <c r="B805" s="1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5.75">
      <c r="A806" s="9"/>
      <c r="B806" s="1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5.75">
      <c r="A807" s="9"/>
      <c r="B807" s="1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5.75">
      <c r="A808" s="9"/>
      <c r="B808" s="1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5.75">
      <c r="A809" s="9"/>
      <c r="B809" s="1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5.75">
      <c r="A810" s="9"/>
      <c r="B810" s="1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5.75">
      <c r="A811" s="9"/>
      <c r="B811" s="1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5.75">
      <c r="A812" s="9"/>
      <c r="B812" s="1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5.75">
      <c r="A813" s="9"/>
      <c r="B813" s="1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5.75">
      <c r="A814" s="9"/>
      <c r="B814" s="1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5.75">
      <c r="A815" s="9"/>
      <c r="B815" s="1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5.75">
      <c r="A816" s="9"/>
      <c r="B816" s="1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5.75">
      <c r="A817" s="9"/>
      <c r="B817" s="1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5.75">
      <c r="A818" s="9"/>
      <c r="B818" s="1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5.75">
      <c r="A819" s="9"/>
      <c r="B819" s="1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5.75">
      <c r="A820" s="9"/>
      <c r="B820" s="1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5.75">
      <c r="A821" s="9"/>
      <c r="B821" s="1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5.75">
      <c r="A822" s="9"/>
      <c r="B822" s="1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5.75">
      <c r="A823" s="9"/>
      <c r="B823" s="1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5.75">
      <c r="A824" s="9"/>
      <c r="B824" s="1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5.75">
      <c r="A825" s="9"/>
      <c r="B825" s="1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5.75">
      <c r="A826" s="9"/>
      <c r="B826" s="1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5.75">
      <c r="A827" s="9"/>
      <c r="B827" s="1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5.75">
      <c r="A828" s="9"/>
      <c r="B828" s="1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5.75">
      <c r="A829" s="9"/>
      <c r="B829" s="1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5.75">
      <c r="A830" s="9"/>
      <c r="B830" s="1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5.75">
      <c r="A831" s="9"/>
      <c r="B831" s="1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5.75">
      <c r="A832" s="9"/>
      <c r="B832" s="1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5.75">
      <c r="A833" s="9"/>
      <c r="B833" s="1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5.75">
      <c r="A834" s="9"/>
      <c r="B834" s="1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5.75">
      <c r="A835" s="9"/>
      <c r="B835" s="1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5.75">
      <c r="A836" s="9"/>
      <c r="B836" s="1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5.75">
      <c r="A837" s="9"/>
      <c r="B837" s="1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5.75">
      <c r="A838" s="9"/>
      <c r="B838" s="1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5.75">
      <c r="A839" s="9"/>
      <c r="B839" s="1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5.75">
      <c r="A840" s="9"/>
      <c r="B840" s="1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5.75">
      <c r="A841" s="9"/>
      <c r="B841" s="1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5.75">
      <c r="A842" s="9"/>
      <c r="B842" s="1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5.75">
      <c r="A843" s="9"/>
      <c r="B843" s="1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5.75">
      <c r="A844" s="9"/>
      <c r="B844" s="1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5.75">
      <c r="A845" s="9"/>
      <c r="B845" s="1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5.75">
      <c r="A846" s="9"/>
      <c r="B846" s="1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5.75">
      <c r="A847" s="9"/>
      <c r="B847" s="1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5.75">
      <c r="A848" s="9"/>
      <c r="B848" s="1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5.75">
      <c r="A849" s="9"/>
      <c r="B849" s="1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5.75">
      <c r="A850" s="9"/>
      <c r="B850" s="1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5.75">
      <c r="A851" s="9"/>
      <c r="B851" s="1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5.75">
      <c r="A852" s="9"/>
      <c r="B852" s="1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5.75">
      <c r="A853" s="9"/>
      <c r="B853" s="1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5.75">
      <c r="A854" s="9"/>
      <c r="B854" s="1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5.75">
      <c r="A855" s="9"/>
      <c r="B855" s="1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5.75">
      <c r="A856" s="9"/>
      <c r="B856" s="1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5.75">
      <c r="A857" s="9"/>
      <c r="B857" s="1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5.75">
      <c r="A858" s="9"/>
      <c r="B858" s="1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5.75">
      <c r="A859" s="9"/>
      <c r="B859" s="1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5.75">
      <c r="A860" s="9"/>
      <c r="B860" s="1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5.75">
      <c r="A861" s="9"/>
      <c r="B861" s="1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5.75">
      <c r="A862" s="9"/>
      <c r="B862" s="1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5.75">
      <c r="A863" s="9"/>
      <c r="B863" s="1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5.75">
      <c r="A864" s="9"/>
      <c r="B864" s="1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5.75">
      <c r="A865" s="9"/>
      <c r="B865" s="1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5.75">
      <c r="A866" s="9"/>
      <c r="B866" s="1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5.75">
      <c r="A867" s="9"/>
      <c r="B867" s="1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5.75">
      <c r="A868" s="9"/>
      <c r="B868" s="1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5.75">
      <c r="A869" s="9"/>
      <c r="B869" s="1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5.75">
      <c r="A870" s="9"/>
      <c r="B870" s="1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5.75">
      <c r="A871" s="9"/>
      <c r="B871" s="1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5.75">
      <c r="A872" s="9"/>
      <c r="B872" s="1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5.75">
      <c r="A873" s="9"/>
      <c r="B873" s="1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5.75">
      <c r="A874" s="9"/>
      <c r="B874" s="1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5.75">
      <c r="A875" s="9"/>
      <c r="B875" s="1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5.75">
      <c r="A876" s="9"/>
      <c r="B876" s="1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5.75">
      <c r="A877" s="9"/>
      <c r="B877" s="1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5.75">
      <c r="A878" s="9"/>
      <c r="B878" s="1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5.75">
      <c r="A879" s="9"/>
      <c r="B879" s="1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5.75">
      <c r="A880" s="9"/>
      <c r="B880" s="1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5.75">
      <c r="A881" s="9"/>
      <c r="B881" s="1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5.75">
      <c r="A882" s="9"/>
      <c r="B882" s="1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5.75">
      <c r="A883" s="9"/>
      <c r="B883" s="1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5.75">
      <c r="A884" s="9"/>
      <c r="B884" s="1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5.75">
      <c r="A885" s="9"/>
      <c r="B885" s="1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5.75">
      <c r="A886" s="9"/>
      <c r="B886" s="1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5.75">
      <c r="A887" s="9"/>
      <c r="B887" s="1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5.75">
      <c r="A888" s="9"/>
      <c r="B888" s="1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5.75">
      <c r="A889" s="9"/>
      <c r="B889" s="1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5.75">
      <c r="A890" s="9"/>
      <c r="B890" s="1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5.75">
      <c r="A891" s="9"/>
      <c r="B891" s="1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5.75">
      <c r="A892" s="9"/>
      <c r="B892" s="1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5.75">
      <c r="A893" s="9"/>
      <c r="B893" s="1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5.75">
      <c r="A894" s="9"/>
      <c r="B894" s="1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5.75">
      <c r="A895" s="9"/>
      <c r="B895" s="1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5.75">
      <c r="A896" s="9"/>
      <c r="B896" s="1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5.75">
      <c r="A897" s="9"/>
      <c r="B897" s="1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5.75">
      <c r="A898" s="9"/>
      <c r="B898" s="1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5.75">
      <c r="A899" s="9"/>
      <c r="B899" s="1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5.75">
      <c r="A900" s="9"/>
      <c r="B900" s="1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5.75">
      <c r="A901" s="9"/>
      <c r="B901" s="1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5.75">
      <c r="A902" s="9"/>
      <c r="B902" s="1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5.75">
      <c r="A903" s="9"/>
      <c r="B903" s="1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5.75">
      <c r="A904" s="9"/>
      <c r="B904" s="1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5.75">
      <c r="A905" s="9"/>
      <c r="B905" s="1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5.75">
      <c r="A906" s="9"/>
      <c r="B906" s="1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5.75">
      <c r="A907" s="9"/>
      <c r="B907" s="1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5.75">
      <c r="A908" s="9"/>
      <c r="B908" s="1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5.75">
      <c r="A909" s="9"/>
      <c r="B909" s="1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5.75">
      <c r="A910" s="9"/>
      <c r="B910" s="1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5.75">
      <c r="A911" s="9"/>
      <c r="B911" s="1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5.75">
      <c r="A912" s="9"/>
      <c r="B912" s="1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5.75">
      <c r="A913" s="9"/>
      <c r="B913" s="1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5.75">
      <c r="A914" s="9"/>
      <c r="B914" s="1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5.75">
      <c r="A915" s="9"/>
      <c r="B915" s="1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5.75">
      <c r="A916" s="9"/>
      <c r="B916" s="1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5.75">
      <c r="A917" s="9"/>
      <c r="B917" s="1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5.75">
      <c r="A918" s="9"/>
      <c r="B918" s="1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5.75">
      <c r="A919" s="9"/>
      <c r="B919" s="1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5.75">
      <c r="A920" s="9"/>
      <c r="B920" s="1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5.75">
      <c r="A921" s="9"/>
      <c r="B921" s="1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5.75">
      <c r="A922" s="9"/>
      <c r="B922" s="1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5.75">
      <c r="A923" s="9"/>
      <c r="B923" s="1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5.75">
      <c r="A924" s="9"/>
      <c r="B924" s="1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5.75">
      <c r="A925" s="9"/>
      <c r="B925" s="1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5.75">
      <c r="A926" s="9"/>
      <c r="B926" s="1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5.75">
      <c r="A927" s="9"/>
      <c r="B927" s="1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5.75">
      <c r="A928" s="9"/>
      <c r="B928" s="1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5.75">
      <c r="A929" s="9"/>
      <c r="B929" s="1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5.75">
      <c r="A930" s="9"/>
      <c r="B930" s="1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5.75">
      <c r="A931" s="9"/>
      <c r="B931" s="1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5.75">
      <c r="A932" s="9"/>
      <c r="B932" s="1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5.75">
      <c r="A933" s="9"/>
      <c r="B933" s="1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5.75">
      <c r="A934" s="9"/>
      <c r="B934" s="1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5.75">
      <c r="A935" s="9"/>
      <c r="B935" s="1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5.75">
      <c r="A936" s="9"/>
      <c r="B936" s="1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5.75">
      <c r="A937" s="9"/>
      <c r="B937" s="1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5.75">
      <c r="A938" s="9"/>
      <c r="B938" s="1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5.75">
      <c r="A939" s="9"/>
      <c r="B939" s="1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5.75">
      <c r="A940" s="9"/>
      <c r="B940" s="1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5.75">
      <c r="A941" s="9"/>
      <c r="B941" s="1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5.75">
      <c r="A942" s="9"/>
      <c r="B942" s="1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5.75">
      <c r="A943" s="9"/>
      <c r="B943" s="1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5.75">
      <c r="A944" s="9"/>
      <c r="B944" s="1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5.75">
      <c r="A945" s="9"/>
      <c r="B945" s="1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5.75">
      <c r="A946" s="9"/>
      <c r="B946" s="1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5.75">
      <c r="A947" s="9"/>
      <c r="B947" s="1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5.75">
      <c r="A948" s="9"/>
      <c r="B948" s="1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5.75">
      <c r="A949" s="9"/>
      <c r="B949" s="1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ht="15.75">
      <c r="A950" s="9"/>
      <c r="B950" s="1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ht="15.75">
      <c r="A951" s="9"/>
      <c r="B951" s="1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ht="15.75">
      <c r="A952" s="9"/>
      <c r="B952" s="1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ht="15.75">
      <c r="A953" s="9"/>
      <c r="B953" s="1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ht="15.75">
      <c r="A954" s="9"/>
      <c r="B954" s="1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ht="15.75">
      <c r="A955" s="9"/>
      <c r="B955" s="1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ht="15.75">
      <c r="A956" s="9"/>
      <c r="B956" s="1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ht="15.75">
      <c r="A957" s="9"/>
      <c r="B957" s="1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ht="15.75">
      <c r="A958" s="9"/>
      <c r="B958" s="1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ht="15.75">
      <c r="A959" s="9"/>
      <c r="B959" s="1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ht="15.75">
      <c r="A960" s="9"/>
      <c r="B960" s="1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ht="15.75">
      <c r="A961" s="9"/>
      <c r="B961" s="1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ht="15.75">
      <c r="A962" s="9"/>
      <c r="B962" s="1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ht="15.75">
      <c r="A963" s="9"/>
      <c r="B963" s="1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ht="15.75">
      <c r="A964" s="9"/>
      <c r="B964" s="1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ht="15.75">
      <c r="A965" s="9"/>
      <c r="B965" s="1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ht="15.75">
      <c r="A966" s="9"/>
      <c r="B966" s="1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ht="15.75">
      <c r="A967" s="9"/>
      <c r="B967" s="1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ht="15.75">
      <c r="A968" s="9"/>
      <c r="B968" s="1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ht="15.75">
      <c r="A969" s="9"/>
      <c r="B969" s="1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ht="15.75">
      <c r="A970" s="9"/>
      <c r="B970" s="1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ht="15.75">
      <c r="A971" s="9"/>
      <c r="B971" s="1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ht="15.75">
      <c r="A972" s="9"/>
      <c r="B972" s="1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ht="15.75">
      <c r="A973" s="9"/>
      <c r="B973" s="1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ht="15.75">
      <c r="A974" s="9"/>
      <c r="B974" s="1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ht="15.75">
      <c r="A975" s="9"/>
      <c r="B975" s="1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ht="15.75">
      <c r="A976" s="9"/>
      <c r="B976" s="1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ht="15.75">
      <c r="A977" s="9"/>
      <c r="B977" s="1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ht="15.75">
      <c r="A978" s="9"/>
      <c r="B978" s="19"/>
      <c r="C978" s="9"/>
      <c r="D978" s="9"/>
      <c r="E978" s="9"/>
      <c r="F978" s="9"/>
      <c r="G978" s="9"/>
      <c r="H978" s="9"/>
      <c r="I978" s="9"/>
      <c r="J978" s="9"/>
      <c r="K978" s="9"/>
      <c r="L978" s="9"/>
      <c r="M978" s="9"/>
      <c r="N978" s="9"/>
      <c r="O978" s="9"/>
      <c r="P978" s="9"/>
      <c r="Q978" s="9"/>
      <c r="R978" s="9"/>
      <c r="S978" s="9"/>
      <c r="T978" s="9"/>
      <c r="U978" s="9"/>
      <c r="V978" s="9"/>
      <c r="W978" s="9"/>
      <c r="X978" s="9"/>
      <c r="Y978" s="9"/>
      <c r="Z978" s="9"/>
    </row>
    <row r="979" spans="1:26" ht="15.75">
      <c r="A979" s="9"/>
      <c r="B979" s="19"/>
      <c r="C979" s="9"/>
      <c r="D979" s="9"/>
      <c r="E979" s="9"/>
      <c r="F979" s="9"/>
      <c r="G979" s="9"/>
      <c r="H979" s="9"/>
      <c r="I979" s="9"/>
      <c r="J979" s="9"/>
      <c r="K979" s="9"/>
      <c r="L979" s="9"/>
      <c r="M979" s="9"/>
      <c r="N979" s="9"/>
      <c r="O979" s="9"/>
      <c r="P979" s="9"/>
      <c r="Q979" s="9"/>
      <c r="R979" s="9"/>
      <c r="S979" s="9"/>
      <c r="T979" s="9"/>
      <c r="U979" s="9"/>
      <c r="V979" s="9"/>
      <c r="W979" s="9"/>
      <c r="X979" s="9"/>
      <c r="Y979" s="9"/>
      <c r="Z979" s="9"/>
    </row>
    <row r="980" spans="1:26" ht="15.75">
      <c r="A980" s="9"/>
      <c r="B980" s="19"/>
      <c r="C980" s="9"/>
      <c r="D980" s="9"/>
      <c r="E980" s="9"/>
      <c r="F980" s="9"/>
      <c r="G980" s="9"/>
      <c r="H980" s="9"/>
      <c r="I980" s="9"/>
      <c r="J980" s="9"/>
      <c r="K980" s="9"/>
      <c r="L980" s="9"/>
      <c r="M980" s="9"/>
      <c r="N980" s="9"/>
      <c r="O980" s="9"/>
      <c r="P980" s="9"/>
      <c r="Q980" s="9"/>
      <c r="R980" s="9"/>
      <c r="S980" s="9"/>
      <c r="T980" s="9"/>
      <c r="U980" s="9"/>
      <c r="V980" s="9"/>
      <c r="W980" s="9"/>
      <c r="X980" s="9"/>
      <c r="Y980" s="9"/>
      <c r="Z980" s="9"/>
    </row>
    <row r="981" spans="1:26" ht="15.75">
      <c r="A981" s="9"/>
      <c r="B981" s="19"/>
      <c r="C981" s="9"/>
      <c r="D981" s="9"/>
      <c r="E981" s="9"/>
      <c r="F981" s="9"/>
      <c r="G981" s="9"/>
      <c r="H981" s="9"/>
      <c r="I981" s="9"/>
      <c r="J981" s="9"/>
      <c r="K981" s="9"/>
      <c r="L981" s="9"/>
      <c r="M981" s="9"/>
      <c r="N981" s="9"/>
      <c r="O981" s="9"/>
      <c r="P981" s="9"/>
      <c r="Q981" s="9"/>
      <c r="R981" s="9"/>
      <c r="S981" s="9"/>
      <c r="T981" s="9"/>
      <c r="U981" s="9"/>
      <c r="V981" s="9"/>
      <c r="W981" s="9"/>
      <c r="X981" s="9"/>
      <c r="Y981" s="9"/>
      <c r="Z981" s="9"/>
    </row>
    <row r="982" spans="1:26" ht="15.75">
      <c r="A982" s="9"/>
      <c r="B982" s="19"/>
      <c r="C982" s="9"/>
      <c r="D982" s="9"/>
      <c r="E982" s="9"/>
      <c r="F982" s="9"/>
      <c r="G982" s="9"/>
      <c r="H982" s="9"/>
      <c r="I982" s="9"/>
      <c r="J982" s="9"/>
      <c r="K982" s="9"/>
      <c r="L982" s="9"/>
      <c r="M982" s="9"/>
      <c r="N982" s="9"/>
      <c r="O982" s="9"/>
      <c r="P982" s="9"/>
      <c r="Q982" s="9"/>
      <c r="R982" s="9"/>
      <c r="S982" s="9"/>
      <c r="T982" s="9"/>
      <c r="U982" s="9"/>
      <c r="V982" s="9"/>
      <c r="W982" s="9"/>
      <c r="X982" s="9"/>
      <c r="Y982" s="9"/>
      <c r="Z982" s="9"/>
    </row>
    <row r="983" spans="1:26" ht="15.75">
      <c r="A983" s="9"/>
      <c r="B983" s="19"/>
      <c r="C983" s="9"/>
      <c r="D983" s="9"/>
      <c r="E983" s="9"/>
      <c r="F983" s="9"/>
      <c r="G983" s="9"/>
      <c r="H983" s="9"/>
      <c r="I983" s="9"/>
      <c r="J983" s="9"/>
      <c r="K983" s="9"/>
      <c r="L983" s="9"/>
      <c r="M983" s="9"/>
      <c r="N983" s="9"/>
      <c r="O983" s="9"/>
      <c r="P983" s="9"/>
      <c r="Q983" s="9"/>
      <c r="R983" s="9"/>
      <c r="S983" s="9"/>
      <c r="T983" s="9"/>
      <c r="U983" s="9"/>
      <c r="V983" s="9"/>
      <c r="W983" s="9"/>
      <c r="X983" s="9"/>
      <c r="Y983" s="9"/>
      <c r="Z983" s="9"/>
    </row>
    <row r="984" spans="1:26" ht="15.75">
      <c r="A984" s="9"/>
      <c r="B984" s="19"/>
      <c r="C984" s="9"/>
      <c r="D984" s="9"/>
      <c r="E984" s="9"/>
      <c r="F984" s="9"/>
      <c r="G984" s="9"/>
      <c r="H984" s="9"/>
      <c r="I984" s="9"/>
      <c r="J984" s="9"/>
      <c r="K984" s="9"/>
      <c r="L984" s="9"/>
      <c r="M984" s="9"/>
      <c r="N984" s="9"/>
      <c r="O984" s="9"/>
      <c r="P984" s="9"/>
      <c r="Q984" s="9"/>
      <c r="R984" s="9"/>
      <c r="S984" s="9"/>
      <c r="T984" s="9"/>
      <c r="U984" s="9"/>
      <c r="V984" s="9"/>
      <c r="W984" s="9"/>
      <c r="X984" s="9"/>
      <c r="Y984" s="9"/>
      <c r="Z984" s="9"/>
    </row>
    <row r="985" spans="1:26" ht="15.75">
      <c r="A985" s="9"/>
      <c r="B985" s="19"/>
      <c r="C985" s="9"/>
      <c r="D985" s="9"/>
      <c r="E985" s="9"/>
      <c r="F985" s="9"/>
      <c r="G985" s="9"/>
      <c r="H985" s="9"/>
      <c r="I985" s="9"/>
      <c r="J985" s="9"/>
      <c r="K985" s="9"/>
      <c r="L985" s="9"/>
      <c r="M985" s="9"/>
      <c r="N985" s="9"/>
      <c r="O985" s="9"/>
      <c r="P985" s="9"/>
      <c r="Q985" s="9"/>
      <c r="R985" s="9"/>
      <c r="S985" s="9"/>
      <c r="T985" s="9"/>
      <c r="U985" s="9"/>
      <c r="V985" s="9"/>
      <c r="W985" s="9"/>
      <c r="X985" s="9"/>
      <c r="Y985" s="9"/>
      <c r="Z985" s="9"/>
    </row>
    <row r="986" spans="1:26" ht="15.75">
      <c r="A986" s="9"/>
      <c r="B986" s="19"/>
      <c r="C986" s="9"/>
      <c r="D986" s="9"/>
      <c r="E986" s="9"/>
      <c r="F986" s="9"/>
      <c r="G986" s="9"/>
      <c r="H986" s="9"/>
      <c r="I986" s="9"/>
      <c r="J986" s="9"/>
      <c r="K986" s="9"/>
      <c r="L986" s="9"/>
      <c r="M986" s="9"/>
      <c r="N986" s="9"/>
      <c r="O986" s="9"/>
      <c r="P986" s="9"/>
      <c r="Q986" s="9"/>
      <c r="R986" s="9"/>
      <c r="S986" s="9"/>
      <c r="T986" s="9"/>
      <c r="U986" s="9"/>
      <c r="V986" s="9"/>
      <c r="W986" s="9"/>
      <c r="X986" s="9"/>
      <c r="Y986" s="9"/>
      <c r="Z986" s="9"/>
    </row>
    <row r="987" spans="1:26" ht="15.75">
      <c r="A987" s="9"/>
      <c r="B987" s="19"/>
      <c r="C987" s="9"/>
      <c r="D987" s="9"/>
      <c r="E987" s="9"/>
      <c r="F987" s="9"/>
      <c r="G987" s="9"/>
      <c r="H987" s="9"/>
      <c r="I987" s="9"/>
      <c r="J987" s="9"/>
      <c r="K987" s="9"/>
      <c r="L987" s="9"/>
      <c r="M987" s="9"/>
      <c r="N987" s="9"/>
      <c r="O987" s="9"/>
      <c r="P987" s="9"/>
      <c r="Q987" s="9"/>
      <c r="R987" s="9"/>
      <c r="S987" s="9"/>
      <c r="T987" s="9"/>
      <c r="U987" s="9"/>
      <c r="V987" s="9"/>
      <c r="W987" s="9"/>
      <c r="X987" s="9"/>
      <c r="Y987" s="9"/>
      <c r="Z987" s="9"/>
    </row>
    <row r="988" spans="1:26" ht="15.75">
      <c r="A988" s="9"/>
      <c r="B988" s="19"/>
      <c r="C988" s="9"/>
      <c r="D988" s="9"/>
      <c r="E988" s="9"/>
      <c r="F988" s="9"/>
      <c r="G988" s="9"/>
      <c r="H988" s="9"/>
      <c r="I988" s="9"/>
      <c r="J988" s="9"/>
      <c r="K988" s="9"/>
      <c r="L988" s="9"/>
      <c r="M988" s="9"/>
      <c r="N988" s="9"/>
      <c r="O988" s="9"/>
      <c r="P988" s="9"/>
      <c r="Q988" s="9"/>
      <c r="R988" s="9"/>
      <c r="S988" s="9"/>
      <c r="T988" s="9"/>
      <c r="U988" s="9"/>
      <c r="V988" s="9"/>
      <c r="W988" s="9"/>
      <c r="X988" s="9"/>
      <c r="Y988" s="9"/>
      <c r="Z988" s="9"/>
    </row>
    <row r="989" spans="1:26" ht="15.75">
      <c r="A989" s="9"/>
      <c r="B989" s="19"/>
      <c r="C989" s="9"/>
      <c r="D989" s="9"/>
      <c r="E989" s="9"/>
      <c r="F989" s="9"/>
      <c r="G989" s="9"/>
      <c r="H989" s="9"/>
      <c r="I989" s="9"/>
      <c r="J989" s="9"/>
      <c r="K989" s="9"/>
      <c r="L989" s="9"/>
      <c r="M989" s="9"/>
      <c r="N989" s="9"/>
      <c r="O989" s="9"/>
      <c r="P989" s="9"/>
      <c r="Q989" s="9"/>
      <c r="R989" s="9"/>
      <c r="S989" s="9"/>
      <c r="T989" s="9"/>
      <c r="U989" s="9"/>
      <c r="V989" s="9"/>
      <c r="W989" s="9"/>
      <c r="X989" s="9"/>
      <c r="Y989" s="9"/>
      <c r="Z989" s="9"/>
    </row>
    <row r="990" spans="1:26" ht="15.75">
      <c r="A990" s="9"/>
      <c r="B990" s="19"/>
      <c r="C990" s="9"/>
      <c r="D990" s="9"/>
      <c r="E990" s="9"/>
      <c r="F990" s="9"/>
      <c r="G990" s="9"/>
      <c r="H990" s="9"/>
      <c r="I990" s="9"/>
      <c r="J990" s="9"/>
      <c r="K990" s="9"/>
      <c r="L990" s="9"/>
      <c r="M990" s="9"/>
      <c r="N990" s="9"/>
      <c r="O990" s="9"/>
      <c r="P990" s="9"/>
      <c r="Q990" s="9"/>
      <c r="R990" s="9"/>
      <c r="S990" s="9"/>
      <c r="T990" s="9"/>
      <c r="U990" s="9"/>
      <c r="V990" s="9"/>
      <c r="W990" s="9"/>
      <c r="X990" s="9"/>
      <c r="Y990" s="9"/>
      <c r="Z990" s="9"/>
    </row>
    <row r="991" spans="1:26" ht="15.75">
      <c r="A991" s="9"/>
      <c r="B991" s="19"/>
      <c r="C991" s="9"/>
      <c r="D991" s="9"/>
      <c r="E991" s="9"/>
      <c r="F991" s="9"/>
      <c r="G991" s="9"/>
      <c r="H991" s="9"/>
      <c r="I991" s="9"/>
      <c r="J991" s="9"/>
      <c r="K991" s="9"/>
      <c r="L991" s="9"/>
      <c r="M991" s="9"/>
      <c r="N991" s="9"/>
      <c r="O991" s="9"/>
      <c r="P991" s="9"/>
      <c r="Q991" s="9"/>
      <c r="R991" s="9"/>
      <c r="S991" s="9"/>
      <c r="T991" s="9"/>
      <c r="U991" s="9"/>
      <c r="V991" s="9"/>
      <c r="W991" s="9"/>
      <c r="X991" s="9"/>
      <c r="Y991" s="9"/>
      <c r="Z991" s="9"/>
    </row>
    <row r="992" spans="1:26" ht="15.75">
      <c r="A992" s="9"/>
      <c r="B992" s="19"/>
      <c r="C992" s="9"/>
      <c r="D992" s="9"/>
      <c r="E992" s="9"/>
      <c r="F992" s="9"/>
      <c r="G992" s="9"/>
      <c r="H992" s="9"/>
      <c r="I992" s="9"/>
      <c r="J992" s="9"/>
      <c r="K992" s="9"/>
      <c r="L992" s="9"/>
      <c r="M992" s="9"/>
      <c r="N992" s="9"/>
      <c r="O992" s="9"/>
      <c r="P992" s="9"/>
      <c r="Q992" s="9"/>
      <c r="R992" s="9"/>
      <c r="S992" s="9"/>
      <c r="T992" s="9"/>
      <c r="U992" s="9"/>
      <c r="V992" s="9"/>
      <c r="W992" s="9"/>
      <c r="X992" s="9"/>
      <c r="Y992" s="9"/>
      <c r="Z992" s="9"/>
    </row>
    <row r="993" spans="1:26" ht="15.75">
      <c r="A993" s="9"/>
      <c r="B993" s="19"/>
      <c r="C993" s="9"/>
      <c r="D993" s="9"/>
      <c r="E993" s="9"/>
      <c r="F993" s="9"/>
      <c r="G993" s="9"/>
      <c r="H993" s="9"/>
      <c r="I993" s="9"/>
      <c r="J993" s="9"/>
      <c r="K993" s="9"/>
      <c r="L993" s="9"/>
      <c r="M993" s="9"/>
      <c r="N993" s="9"/>
      <c r="O993" s="9"/>
      <c r="P993" s="9"/>
      <c r="Q993" s="9"/>
      <c r="R993" s="9"/>
      <c r="S993" s="9"/>
      <c r="T993" s="9"/>
      <c r="U993" s="9"/>
      <c r="V993" s="9"/>
      <c r="W993" s="9"/>
      <c r="X993" s="9"/>
      <c r="Y993" s="9"/>
      <c r="Z993" s="9"/>
    </row>
    <row r="994" spans="1:26" ht="15.75">
      <c r="A994" s="9"/>
      <c r="B994" s="19"/>
      <c r="C994" s="9"/>
      <c r="D994" s="9"/>
      <c r="E994" s="9"/>
      <c r="F994" s="9"/>
      <c r="G994" s="9"/>
      <c r="H994" s="9"/>
      <c r="I994" s="9"/>
      <c r="J994" s="9"/>
      <c r="K994" s="9"/>
      <c r="L994" s="9"/>
      <c r="M994" s="9"/>
      <c r="N994" s="9"/>
      <c r="O994" s="9"/>
      <c r="P994" s="9"/>
      <c r="Q994" s="9"/>
      <c r="R994" s="9"/>
      <c r="S994" s="9"/>
      <c r="T994" s="9"/>
      <c r="U994" s="9"/>
      <c r="V994" s="9"/>
      <c r="W994" s="9"/>
      <c r="X994" s="9"/>
      <c r="Y994" s="9"/>
      <c r="Z994" s="9"/>
    </row>
    <row r="995" spans="1:26" ht="15.75">
      <c r="A995" s="9"/>
      <c r="B995" s="19"/>
      <c r="C995" s="9"/>
      <c r="D995" s="9"/>
      <c r="E995" s="9"/>
      <c r="F995" s="9"/>
      <c r="G995" s="9"/>
      <c r="H995" s="9"/>
      <c r="I995" s="9"/>
      <c r="J995" s="9"/>
      <c r="K995" s="9"/>
      <c r="L995" s="9"/>
      <c r="M995" s="9"/>
      <c r="N995" s="9"/>
      <c r="O995" s="9"/>
      <c r="P995" s="9"/>
      <c r="Q995" s="9"/>
      <c r="R995" s="9"/>
      <c r="S995" s="9"/>
      <c r="T995" s="9"/>
      <c r="U995" s="9"/>
      <c r="V995" s="9"/>
      <c r="W995" s="9"/>
      <c r="X995" s="9"/>
      <c r="Y995" s="9"/>
      <c r="Z995" s="9"/>
    </row>
    <row r="996" spans="1:26" ht="15.75">
      <c r="A996" s="9"/>
      <c r="B996" s="19"/>
      <c r="C996" s="9"/>
      <c r="D996" s="9"/>
      <c r="E996" s="9"/>
      <c r="F996" s="9"/>
      <c r="G996" s="9"/>
      <c r="H996" s="9"/>
      <c r="I996" s="9"/>
      <c r="J996" s="9"/>
      <c r="K996" s="9"/>
      <c r="L996" s="9"/>
      <c r="M996" s="9"/>
      <c r="N996" s="9"/>
      <c r="O996" s="9"/>
      <c r="P996" s="9"/>
      <c r="Q996" s="9"/>
      <c r="R996" s="9"/>
      <c r="S996" s="9"/>
      <c r="T996" s="9"/>
      <c r="U996" s="9"/>
      <c r="V996" s="9"/>
      <c r="W996" s="9"/>
      <c r="X996" s="9"/>
      <c r="Y996" s="9"/>
      <c r="Z996" s="9"/>
    </row>
  </sheetData>
  <mergeCells count="16">
    <mergeCell ref="A1:D1"/>
    <mergeCell ref="A2:D2"/>
    <mergeCell ref="A3:D3"/>
    <mergeCell ref="B4:D4"/>
    <mergeCell ref="A12:B12"/>
    <mergeCell ref="C12:D12"/>
    <mergeCell ref="B13:D13"/>
    <mergeCell ref="A39:B39"/>
    <mergeCell ref="C39:D39"/>
    <mergeCell ref="A31:B31"/>
    <mergeCell ref="C31:D31"/>
    <mergeCell ref="B32:D32"/>
    <mergeCell ref="A37:B37"/>
    <mergeCell ref="C37:D37"/>
    <mergeCell ref="A38:B38"/>
    <mergeCell ref="C38:D38"/>
  </mergeCells>
  <conditionalFormatting sqref="C6:C7 C9:C11 C15:C30 C34:C36">
    <cfRule type="containsText" dxfId="30" priority="1" stopIfTrue="1" operator="containsText" text="x">
      <formula>NOT(ISERROR(SEARCH(("x"),(C6))))</formula>
    </cfRule>
  </conditionalFormatting>
  <conditionalFormatting sqref="C12:D12 C30:D31 C37:D37 C39:D39">
    <cfRule type="cellIs" dxfId="29" priority="3" stopIfTrue="1" operator="equal">
      <formula>"Negativo "</formula>
    </cfRule>
    <cfRule type="containsText" dxfId="28" priority="4" stopIfTrue="1" operator="containsText" text="NEGATIVO ">
      <formula>NOT(ISERROR(SEARCH(("NEGATIVO "),(C12))))</formula>
    </cfRule>
    <cfRule type="containsText" dxfId="27" priority="5" stopIfTrue="1" operator="containsText" text="POSITIVO">
      <formula>NOT(ISERROR(SEARCH(("POSITIVO"),(C12))))</formula>
    </cfRule>
  </conditionalFormatting>
  <conditionalFormatting sqref="C30:D31 C12:D12 C37:D37 C39:D39">
    <cfRule type="containsText" dxfId="26" priority="2" stopIfTrue="1" operator="containsText" text="Negativo">
      <formula>NOT(ISERROR(SEARCH(("Negativo"),(C12))))</formula>
    </cfRule>
  </conditionalFormatting>
  <conditionalFormatting sqref="C30:D31 C37:D37 C39:D39">
    <cfRule type="containsText" dxfId="25" priority="7" stopIfTrue="1" operator="containsText" text=" NEGATIVO">
      <formula>NOT(ISERROR(SEARCH((" NEGATIVO"),(C30))))</formula>
    </cfRule>
  </conditionalFormatting>
  <conditionalFormatting sqref="D34">
    <cfRule type="containsText" dxfId="24" priority="8" operator="containsText" text="NON ">
      <formula>NOT(ISERROR(SEARCH(("NON "),(D34))))</formula>
    </cfRule>
  </conditionalFormatting>
  <printOptions horizontalCentered="1" verticalCentered="1"/>
  <pageMargins left="0.70866141732283472" right="0.70866141732283472" top="0.74803149606299213" bottom="0.74803149606299213" header="0" footer="0"/>
  <pageSetup paperSize="9" scale="34"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14:formula1>
            <xm:f>'FUA-Tip.Int.-Liv.Prog'!$G$2:$G$4</xm:f>
          </x14:formula1>
          <xm:sqref>C6:C7 C9:C11 C15:C30 C34:C36</xm:sqref>
        </x14:dataValidation>
      </x14:dataValidations>
    </ext>
  </extLst>
</worksheet>
</file>

<file path=xl/worksheets/sheet3.xml><?xml version="1.0" encoding="utf-8"?>
<worksheet xmlns="http://schemas.openxmlformats.org/spreadsheetml/2006/main" xmlns:r="http://schemas.openxmlformats.org/officeDocument/2006/relationships">
  <sheetPr>
    <tabColor rgb="FF9CC2E5"/>
    <pageSetUpPr fitToPage="1"/>
  </sheetPr>
  <dimension ref="A1:F978"/>
  <sheetViews>
    <sheetView tabSelected="1" topLeftCell="A16" zoomScale="60" zoomScaleNormal="60" workbookViewId="0">
      <selection activeCell="E17" sqref="E17"/>
    </sheetView>
  </sheetViews>
  <sheetFormatPr defaultColWidth="11.25" defaultRowHeight="15" customHeight="1"/>
  <cols>
    <col min="1" max="1" width="6.875" customWidth="1"/>
    <col min="2" max="3" width="60.25" customWidth="1"/>
    <col min="4" max="4" width="21.875" customWidth="1"/>
    <col min="5" max="5" width="18.125" customWidth="1"/>
    <col min="6" max="6" width="36.75" customWidth="1"/>
    <col min="7" max="26" width="8.75" customWidth="1"/>
  </cols>
  <sheetData>
    <row r="1" spans="1:6" ht="118.9" customHeight="1">
      <c r="A1" s="94"/>
      <c r="B1" s="79"/>
      <c r="C1" s="79"/>
      <c r="D1" s="79"/>
      <c r="E1" s="79"/>
      <c r="F1" s="80"/>
    </row>
    <row r="2" spans="1:6" ht="48" customHeight="1">
      <c r="A2" s="113" t="s">
        <v>84</v>
      </c>
      <c r="B2" s="98"/>
      <c r="C2" s="98"/>
      <c r="D2" s="98"/>
      <c r="E2" s="98"/>
      <c r="F2" s="90"/>
    </row>
    <row r="3" spans="1:6" ht="87" customHeight="1">
      <c r="A3" s="104" t="str">
        <f>Dati_generali!B15</f>
        <v>5.2.1.18 –  Interventi per: i) la riqualificazione e il potenziamento di spazi o strutture pubblici a servizio del tessuto produttivo locale; ii) la qualificazione, valorizzazione e rigenerazione del patrimonio identitario per lo sviluppo complessivo dei sistemi territoriali, anche nei borghi e nei centri storici, attraverso interventi per la riqualificazione degli spazi aperti 
(es: piazze, spazi pubblici e sportivi, creazione aree e attrezzature collettive)</v>
      </c>
      <c r="B3" s="100"/>
      <c r="C3" s="100"/>
      <c r="D3" s="100"/>
      <c r="E3" s="100"/>
      <c r="F3" s="101"/>
    </row>
    <row r="4" spans="1:6" ht="45" customHeight="1" thickBot="1">
      <c r="A4" s="114" t="s">
        <v>85</v>
      </c>
      <c r="B4" s="79"/>
      <c r="C4" s="79"/>
      <c r="D4" s="79"/>
      <c r="E4" s="79"/>
      <c r="F4" s="80"/>
    </row>
    <row r="5" spans="1:6" ht="118.15" customHeight="1" thickBot="1">
      <c r="A5" s="20" t="s">
        <v>25</v>
      </c>
      <c r="B5" s="49" t="s">
        <v>86</v>
      </c>
      <c r="C5" s="50" t="s">
        <v>258</v>
      </c>
      <c r="D5" s="21" t="s">
        <v>87</v>
      </c>
      <c r="E5" s="21" t="s">
        <v>88</v>
      </c>
      <c r="F5" s="20" t="s">
        <v>6</v>
      </c>
    </row>
    <row r="6" spans="1:6" ht="59.25" customHeight="1" thickBot="1">
      <c r="A6" s="115" t="s">
        <v>31</v>
      </c>
      <c r="B6" s="116" t="s">
        <v>267</v>
      </c>
      <c r="C6" s="48" t="s">
        <v>262</v>
      </c>
      <c r="D6" s="54">
        <v>3</v>
      </c>
      <c r="E6" s="24">
        <v>3</v>
      </c>
      <c r="F6" s="25" t="s">
        <v>276</v>
      </c>
    </row>
    <row r="7" spans="1:6" ht="76.5" customHeight="1" thickBot="1">
      <c r="A7" s="109"/>
      <c r="B7" s="117"/>
      <c r="C7" s="48" t="s">
        <v>268</v>
      </c>
      <c r="D7" s="54">
        <v>4</v>
      </c>
      <c r="E7" s="24">
        <v>4</v>
      </c>
      <c r="F7" s="25" t="s">
        <v>276</v>
      </c>
    </row>
    <row r="8" spans="1:6" ht="66" customHeight="1" thickBot="1">
      <c r="A8" s="109"/>
      <c r="B8" s="118"/>
      <c r="C8" s="48" t="s">
        <v>263</v>
      </c>
      <c r="D8" s="54">
        <v>3</v>
      </c>
      <c r="E8" s="24"/>
      <c r="F8" s="25"/>
    </row>
    <row r="9" spans="1:6" ht="64.5" customHeight="1" thickBot="1">
      <c r="A9" s="59" t="s">
        <v>33</v>
      </c>
      <c r="B9" s="58" t="s">
        <v>264</v>
      </c>
      <c r="C9" s="52"/>
      <c r="D9" s="54">
        <v>5</v>
      </c>
      <c r="E9" s="24">
        <v>5</v>
      </c>
      <c r="F9" s="13" t="s">
        <v>276</v>
      </c>
    </row>
    <row r="10" spans="1:6" ht="108" customHeight="1" thickBot="1">
      <c r="A10" s="57" t="s">
        <v>39</v>
      </c>
      <c r="B10" s="60" t="s">
        <v>265</v>
      </c>
      <c r="C10" s="62"/>
      <c r="D10" s="54">
        <v>10</v>
      </c>
      <c r="E10" s="63"/>
      <c r="F10" s="15"/>
    </row>
    <row r="11" spans="1:6" ht="92.25" customHeight="1" thickBot="1">
      <c r="A11" s="47" t="s">
        <v>49</v>
      </c>
      <c r="B11" s="61" t="s">
        <v>266</v>
      </c>
      <c r="C11" s="62"/>
      <c r="D11" s="54">
        <v>10</v>
      </c>
      <c r="E11" s="63">
        <v>10</v>
      </c>
      <c r="F11" s="13" t="s">
        <v>275</v>
      </c>
    </row>
    <row r="12" spans="1:6" ht="47.45" customHeight="1" thickBot="1">
      <c r="A12" s="109" t="s">
        <v>51</v>
      </c>
      <c r="B12" s="111" t="s">
        <v>251</v>
      </c>
      <c r="C12" s="53" t="s">
        <v>253</v>
      </c>
      <c r="D12" s="54">
        <v>10</v>
      </c>
      <c r="E12" s="24"/>
      <c r="F12" s="15"/>
    </row>
    <row r="13" spans="1:6" ht="37.15" customHeight="1" thickBot="1">
      <c r="A13" s="110"/>
      <c r="B13" s="112"/>
      <c r="C13" s="51" t="s">
        <v>254</v>
      </c>
      <c r="D13" s="54">
        <v>15</v>
      </c>
      <c r="E13" s="24">
        <v>15</v>
      </c>
      <c r="F13" s="15" t="s">
        <v>294</v>
      </c>
    </row>
    <row r="14" spans="1:6" ht="81.75" customHeight="1" thickBot="1">
      <c r="A14" s="47" t="s">
        <v>53</v>
      </c>
      <c r="B14" s="56" t="s">
        <v>269</v>
      </c>
      <c r="C14" s="51"/>
      <c r="D14" s="54">
        <v>10</v>
      </c>
      <c r="E14" s="24">
        <v>10</v>
      </c>
      <c r="F14" s="13" t="s">
        <v>295</v>
      </c>
    </row>
    <row r="15" spans="1:6" ht="103.15" customHeight="1" thickBot="1">
      <c r="A15" s="47" t="s">
        <v>55</v>
      </c>
      <c r="B15" s="55" t="s">
        <v>270</v>
      </c>
      <c r="C15" s="51"/>
      <c r="D15" s="54">
        <v>20</v>
      </c>
      <c r="E15" s="24">
        <v>20</v>
      </c>
      <c r="F15" s="15" t="s">
        <v>296</v>
      </c>
    </row>
    <row r="16" spans="1:6" ht="92.45" customHeight="1" thickBot="1">
      <c r="A16" s="47" t="s">
        <v>57</v>
      </c>
      <c r="B16" s="56" t="s">
        <v>252</v>
      </c>
      <c r="C16" s="52" t="s">
        <v>255</v>
      </c>
      <c r="D16" s="54">
        <v>10</v>
      </c>
      <c r="E16" s="24">
        <v>10</v>
      </c>
      <c r="F16" s="15" t="s">
        <v>296</v>
      </c>
    </row>
    <row r="17" spans="1:6" ht="68.25" customHeight="1" thickBot="1">
      <c r="A17" s="103" t="s">
        <v>89</v>
      </c>
      <c r="B17" s="100"/>
      <c r="C17" s="101"/>
      <c r="D17" s="70">
        <f>SUM(D6:D16)</f>
        <v>100</v>
      </c>
      <c r="E17" s="71">
        <f>SUM(E6:E16)</f>
        <v>77</v>
      </c>
      <c r="F17" s="72" t="str">
        <f>IF(D17&gt;100,"Totale maggiore di 100 in quanto nella colonna vengono valorizzati tutti i punteggi dei sub-criteri Maturità progettuale ma per tale criterio potrà essere attribuito un unico punteggio pertinente al livello progettuale della proposta progettuale","")</f>
        <v/>
      </c>
    </row>
    <row r="18" spans="1:6" ht="105" customHeight="1">
      <c r="A18" s="104" t="s">
        <v>90</v>
      </c>
      <c r="B18" s="100"/>
      <c r="C18" s="101"/>
      <c r="D18" s="73" t="s">
        <v>91</v>
      </c>
      <c r="E18" s="105" t="str">
        <f>IF(E17&gt;=60,"POSITIVO","NEGATIVO")</f>
        <v>POSITIVO</v>
      </c>
      <c r="F18" s="80"/>
    </row>
    <row r="19" spans="1:6" ht="92.45" customHeight="1">
      <c r="A19" s="20" t="s">
        <v>42</v>
      </c>
      <c r="B19" s="106" t="s">
        <v>92</v>
      </c>
      <c r="C19" s="80"/>
      <c r="D19" s="21" t="s">
        <v>93</v>
      </c>
      <c r="E19" s="21" t="s">
        <v>88</v>
      </c>
      <c r="F19" s="20" t="s">
        <v>6</v>
      </c>
    </row>
    <row r="20" spans="1:6" ht="60" customHeight="1">
      <c r="A20" s="11" t="s">
        <v>31</v>
      </c>
      <c r="B20" s="107" t="s">
        <v>250</v>
      </c>
      <c r="C20" s="80"/>
      <c r="D20" s="23">
        <v>0</v>
      </c>
      <c r="E20" s="24"/>
      <c r="F20" s="22"/>
    </row>
    <row r="21" spans="1:6" ht="51.75" customHeight="1">
      <c r="A21" s="108" t="s">
        <v>94</v>
      </c>
      <c r="B21" s="100"/>
      <c r="C21" s="101"/>
      <c r="D21" s="71">
        <f>SUM(D20:D20)</f>
        <v>0</v>
      </c>
      <c r="E21" s="71">
        <f>SUM(E20:E20)</f>
        <v>0</v>
      </c>
      <c r="F21" s="74"/>
    </row>
    <row r="22" spans="1:6" ht="54.75" customHeight="1">
      <c r="A22" s="89" t="s">
        <v>95</v>
      </c>
      <c r="B22" s="98"/>
      <c r="C22" s="90"/>
      <c r="D22" s="102">
        <f>E17+E21</f>
        <v>77</v>
      </c>
      <c r="E22" s="98"/>
      <c r="F22" s="90"/>
    </row>
    <row r="23" spans="1:6" ht="15.75">
      <c r="A23" s="9"/>
    </row>
    <row r="24" spans="1:6" ht="15.75">
      <c r="A24" s="9"/>
    </row>
    <row r="25" spans="1:6" ht="15.75">
      <c r="A25" s="9"/>
    </row>
    <row r="26" spans="1:6" ht="15.75">
      <c r="A26" s="9"/>
    </row>
    <row r="27" spans="1:6" ht="15.75">
      <c r="A27" s="9"/>
    </row>
    <row r="28" spans="1:6" ht="15.75">
      <c r="A28" s="9"/>
    </row>
    <row r="29" spans="1:6" ht="15.75">
      <c r="A29" s="9"/>
    </row>
    <row r="30" spans="1:6" ht="15.75">
      <c r="A30" s="9"/>
    </row>
    <row r="31" spans="1:6" ht="15.75">
      <c r="A31" s="9"/>
    </row>
    <row r="32" spans="1:6" ht="15.75">
      <c r="A32" s="9"/>
    </row>
    <row r="33" spans="1:1" ht="15.75">
      <c r="A33" s="9"/>
    </row>
    <row r="34" spans="1:1" ht="15.75">
      <c r="A34" s="9"/>
    </row>
    <row r="35" spans="1:1" ht="15.75">
      <c r="A35" s="9"/>
    </row>
    <row r="36" spans="1:1" ht="15.75">
      <c r="A36" s="9"/>
    </row>
    <row r="37" spans="1:1" ht="15.75">
      <c r="A37" s="9"/>
    </row>
    <row r="38" spans="1:1" ht="15.75">
      <c r="A38" s="9"/>
    </row>
    <row r="39" spans="1:1" ht="15.75">
      <c r="A39" s="9"/>
    </row>
    <row r="40" spans="1:1" ht="15.75">
      <c r="A40" s="9"/>
    </row>
    <row r="41" spans="1:1" ht="15.75">
      <c r="A41" s="9"/>
    </row>
    <row r="42" spans="1:1" ht="15.75">
      <c r="A42" s="9"/>
    </row>
    <row r="43" spans="1:1" ht="15.75">
      <c r="A43" s="9"/>
    </row>
    <row r="44" spans="1:1" ht="15.75">
      <c r="A44" s="9"/>
    </row>
    <row r="45" spans="1:1" ht="15.75">
      <c r="A45" s="9"/>
    </row>
    <row r="46" spans="1:1" ht="15.75">
      <c r="A46" s="9"/>
    </row>
    <row r="47" spans="1:1" ht="15.75">
      <c r="A47" s="9"/>
    </row>
    <row r="48" spans="1:1" ht="15.75">
      <c r="A48" s="9"/>
    </row>
    <row r="49" spans="1:1" ht="15.75">
      <c r="A49" s="9"/>
    </row>
    <row r="50" spans="1:1" ht="15.75">
      <c r="A50" s="9"/>
    </row>
    <row r="51" spans="1:1" ht="15.75">
      <c r="A51" s="9"/>
    </row>
    <row r="52" spans="1:1" ht="15.75">
      <c r="A52" s="9"/>
    </row>
    <row r="53" spans="1:1" ht="15.75">
      <c r="A53" s="9"/>
    </row>
    <row r="54" spans="1:1" ht="15.75">
      <c r="A54" s="9"/>
    </row>
    <row r="55" spans="1:1" ht="15.75">
      <c r="A55" s="9"/>
    </row>
    <row r="56" spans="1:1" ht="15.75">
      <c r="A56" s="9"/>
    </row>
    <row r="57" spans="1:1" ht="15.75">
      <c r="A57" s="9"/>
    </row>
    <row r="58" spans="1:1" ht="15.75">
      <c r="A58" s="9"/>
    </row>
    <row r="59" spans="1:1" ht="15.75">
      <c r="A59" s="9"/>
    </row>
    <row r="60" spans="1:1" ht="15.75">
      <c r="A60" s="9"/>
    </row>
    <row r="61" spans="1:1" ht="15.75">
      <c r="A61" s="9"/>
    </row>
    <row r="62" spans="1:1" ht="15.75">
      <c r="A62" s="9"/>
    </row>
    <row r="63" spans="1:1" ht="15.75">
      <c r="A63" s="9"/>
    </row>
    <row r="64" spans="1:1" ht="15.75">
      <c r="A64" s="9"/>
    </row>
    <row r="65" spans="1:1" ht="15.75">
      <c r="A65" s="9"/>
    </row>
    <row r="66" spans="1:1" ht="15.75">
      <c r="A66" s="9"/>
    </row>
    <row r="67" spans="1:1" ht="15.75">
      <c r="A67" s="9"/>
    </row>
    <row r="68" spans="1:1" ht="15.75">
      <c r="A68" s="9"/>
    </row>
    <row r="69" spans="1:1" ht="15.75">
      <c r="A69" s="9"/>
    </row>
    <row r="70" spans="1:1" ht="15.75">
      <c r="A70" s="9"/>
    </row>
    <row r="71" spans="1:1" ht="15.75">
      <c r="A71" s="9"/>
    </row>
    <row r="72" spans="1:1" ht="15.75">
      <c r="A72" s="9"/>
    </row>
    <row r="73" spans="1:1" ht="15.75">
      <c r="A73" s="9"/>
    </row>
    <row r="74" spans="1:1" ht="15.75">
      <c r="A74" s="9"/>
    </row>
    <row r="75" spans="1:1" ht="15.75">
      <c r="A75" s="9"/>
    </row>
    <row r="76" spans="1:1" ht="15.75">
      <c r="A76" s="9"/>
    </row>
    <row r="77" spans="1:1" ht="15.75">
      <c r="A77" s="9"/>
    </row>
    <row r="78" spans="1:1" ht="15.75">
      <c r="A78" s="9"/>
    </row>
    <row r="79" spans="1:1" ht="15.75">
      <c r="A79" s="9"/>
    </row>
    <row r="80" spans="1:1" ht="15.75">
      <c r="A80" s="9"/>
    </row>
    <row r="81" spans="1:1" ht="15.75">
      <c r="A81" s="9"/>
    </row>
    <row r="82" spans="1:1" ht="15.75">
      <c r="A82" s="9"/>
    </row>
    <row r="83" spans="1:1" ht="15.75">
      <c r="A83" s="9"/>
    </row>
    <row r="84" spans="1:1" ht="15.75">
      <c r="A84" s="9"/>
    </row>
    <row r="85" spans="1:1" ht="15.75">
      <c r="A85" s="9"/>
    </row>
    <row r="86" spans="1:1" ht="15.75">
      <c r="A86" s="9"/>
    </row>
    <row r="87" spans="1:1" ht="15.75">
      <c r="A87" s="9"/>
    </row>
    <row r="88" spans="1:1" ht="15.75">
      <c r="A88" s="9"/>
    </row>
    <row r="89" spans="1:1" ht="15.75">
      <c r="A89" s="9"/>
    </row>
    <row r="90" spans="1:1" ht="15.75">
      <c r="A90" s="9"/>
    </row>
    <row r="91" spans="1:1" ht="15.75">
      <c r="A91" s="9"/>
    </row>
    <row r="92" spans="1:1" ht="15.75">
      <c r="A92" s="9"/>
    </row>
    <row r="93" spans="1:1" ht="15.75">
      <c r="A93" s="9"/>
    </row>
    <row r="94" spans="1:1" ht="15.75">
      <c r="A94" s="9"/>
    </row>
    <row r="95" spans="1:1" ht="15.75">
      <c r="A95" s="9"/>
    </row>
    <row r="96" spans="1:1" ht="15.75">
      <c r="A96" s="9"/>
    </row>
    <row r="97" spans="1:1" ht="15.75">
      <c r="A97" s="9"/>
    </row>
    <row r="98" spans="1:1" ht="15.75">
      <c r="A98" s="9"/>
    </row>
    <row r="99" spans="1:1" ht="15.75">
      <c r="A99" s="9"/>
    </row>
    <row r="100" spans="1:1" ht="15.75">
      <c r="A100" s="9"/>
    </row>
    <row r="101" spans="1:1" ht="15.75">
      <c r="A101" s="9"/>
    </row>
    <row r="102" spans="1:1" ht="15.75">
      <c r="A102" s="9"/>
    </row>
    <row r="103" spans="1:1" ht="15.75">
      <c r="A103" s="9"/>
    </row>
    <row r="104" spans="1:1" ht="15.75">
      <c r="A104" s="9"/>
    </row>
    <row r="105" spans="1:1" ht="15.75">
      <c r="A105" s="9"/>
    </row>
    <row r="106" spans="1:1" ht="15.75">
      <c r="A106" s="9"/>
    </row>
    <row r="107" spans="1:1" ht="15.75">
      <c r="A107" s="9"/>
    </row>
    <row r="108" spans="1:1" ht="15.75">
      <c r="A108" s="9"/>
    </row>
    <row r="109" spans="1:1" ht="15.75">
      <c r="A109" s="9"/>
    </row>
    <row r="110" spans="1:1" ht="15.75">
      <c r="A110" s="9"/>
    </row>
    <row r="111" spans="1:1" ht="15.75">
      <c r="A111" s="9"/>
    </row>
    <row r="112" spans="1:1" ht="15.75">
      <c r="A112" s="9"/>
    </row>
    <row r="113" spans="1:1" ht="15.75">
      <c r="A113" s="9"/>
    </row>
    <row r="114" spans="1:1" ht="15.75">
      <c r="A114" s="9"/>
    </row>
    <row r="115" spans="1:1" ht="15.75">
      <c r="A115" s="9"/>
    </row>
    <row r="116" spans="1:1" ht="15.75">
      <c r="A116" s="9"/>
    </row>
    <row r="117" spans="1:1" ht="15.75">
      <c r="A117" s="9"/>
    </row>
    <row r="118" spans="1:1" ht="15.75">
      <c r="A118" s="9"/>
    </row>
    <row r="119" spans="1:1" ht="15.75">
      <c r="A119" s="9"/>
    </row>
    <row r="120" spans="1:1" ht="15.75">
      <c r="A120" s="9"/>
    </row>
    <row r="121" spans="1:1" ht="15.75">
      <c r="A121" s="9"/>
    </row>
    <row r="122" spans="1:1" ht="15.75">
      <c r="A122" s="9"/>
    </row>
    <row r="123" spans="1:1" ht="15.75">
      <c r="A123" s="9"/>
    </row>
    <row r="124" spans="1:1" ht="15.75">
      <c r="A124" s="9"/>
    </row>
    <row r="125" spans="1:1" ht="15.75">
      <c r="A125" s="9"/>
    </row>
    <row r="126" spans="1:1" ht="15.75">
      <c r="A126" s="9"/>
    </row>
    <row r="127" spans="1:1" ht="15.75">
      <c r="A127" s="9"/>
    </row>
    <row r="128" spans="1:1" ht="15.75">
      <c r="A128" s="9"/>
    </row>
    <row r="129" spans="1:1" ht="15.75">
      <c r="A129" s="9"/>
    </row>
    <row r="130" spans="1:1" ht="15.75">
      <c r="A130" s="9"/>
    </row>
    <row r="131" spans="1:1" ht="15.75">
      <c r="A131" s="9"/>
    </row>
    <row r="132" spans="1:1" ht="15.75">
      <c r="A132" s="9"/>
    </row>
    <row r="133" spans="1:1" ht="15.75">
      <c r="A133" s="9"/>
    </row>
    <row r="134" spans="1:1" ht="15.75">
      <c r="A134" s="9"/>
    </row>
    <row r="135" spans="1:1" ht="15.75">
      <c r="A135" s="9"/>
    </row>
    <row r="136" spans="1:1" ht="15.75">
      <c r="A136" s="9"/>
    </row>
    <row r="137" spans="1:1" ht="15.75">
      <c r="A137" s="9"/>
    </row>
    <row r="138" spans="1:1" ht="15.75">
      <c r="A138" s="9"/>
    </row>
    <row r="139" spans="1:1" ht="15.75">
      <c r="A139" s="9"/>
    </row>
    <row r="140" spans="1:1" ht="15.75">
      <c r="A140" s="9"/>
    </row>
    <row r="141" spans="1:1" ht="15.75">
      <c r="A141" s="9"/>
    </row>
    <row r="142" spans="1:1" ht="15.75">
      <c r="A142" s="9"/>
    </row>
    <row r="143" spans="1:1" ht="15.75">
      <c r="A143" s="9"/>
    </row>
    <row r="144" spans="1:1" ht="15.75">
      <c r="A144" s="9"/>
    </row>
    <row r="145" spans="1:1" ht="15.75">
      <c r="A145" s="9"/>
    </row>
    <row r="146" spans="1:1" ht="15.75">
      <c r="A146" s="9"/>
    </row>
    <row r="147" spans="1:1" ht="15.75">
      <c r="A147" s="9"/>
    </row>
    <row r="148" spans="1:1" ht="15.75">
      <c r="A148" s="9"/>
    </row>
    <row r="149" spans="1:1" ht="15.75">
      <c r="A149" s="9"/>
    </row>
    <row r="150" spans="1:1" ht="15.75">
      <c r="A150" s="9"/>
    </row>
    <row r="151" spans="1:1" ht="15.75">
      <c r="A151" s="9"/>
    </row>
    <row r="152" spans="1:1" ht="15.75">
      <c r="A152" s="9"/>
    </row>
    <row r="153" spans="1:1" ht="15.75">
      <c r="A153" s="9"/>
    </row>
    <row r="154" spans="1:1" ht="15.75">
      <c r="A154" s="9"/>
    </row>
    <row r="155" spans="1:1" ht="15.75">
      <c r="A155" s="9"/>
    </row>
    <row r="156" spans="1:1" ht="15.75">
      <c r="A156" s="9"/>
    </row>
    <row r="157" spans="1:1" ht="15.75">
      <c r="A157" s="9"/>
    </row>
    <row r="158" spans="1:1" ht="15.75">
      <c r="A158" s="9"/>
    </row>
    <row r="159" spans="1:1" ht="15.75">
      <c r="A159" s="9"/>
    </row>
    <row r="160" spans="1:1" ht="15.75">
      <c r="A160" s="9"/>
    </row>
    <row r="161" spans="1:1" ht="15.75">
      <c r="A161" s="9"/>
    </row>
    <row r="162" spans="1:1" ht="15.75">
      <c r="A162" s="9"/>
    </row>
    <row r="163" spans="1:1" ht="15.75">
      <c r="A163" s="9"/>
    </row>
    <row r="164" spans="1:1" ht="15.75">
      <c r="A164" s="9"/>
    </row>
    <row r="165" spans="1:1" ht="15.75">
      <c r="A165" s="9"/>
    </row>
    <row r="166" spans="1:1" ht="15.75">
      <c r="A166" s="9"/>
    </row>
    <row r="167" spans="1:1" ht="15.75">
      <c r="A167" s="9"/>
    </row>
    <row r="168" spans="1:1" ht="15.75">
      <c r="A168" s="9"/>
    </row>
    <row r="169" spans="1:1" ht="15.75">
      <c r="A169" s="9"/>
    </row>
    <row r="170" spans="1:1" ht="15.75">
      <c r="A170" s="9"/>
    </row>
    <row r="171" spans="1:1" ht="15.75">
      <c r="A171" s="9"/>
    </row>
    <row r="172" spans="1:1" ht="15.75">
      <c r="A172" s="9"/>
    </row>
    <row r="173" spans="1:1" ht="15.75">
      <c r="A173" s="9"/>
    </row>
    <row r="174" spans="1:1" ht="15.75">
      <c r="A174" s="9"/>
    </row>
    <row r="175" spans="1:1" ht="15.75">
      <c r="A175" s="9"/>
    </row>
    <row r="176" spans="1:1" ht="15.75">
      <c r="A176" s="9"/>
    </row>
    <row r="177" spans="1:1" ht="15.75">
      <c r="A177" s="9"/>
    </row>
    <row r="178" spans="1:1" ht="15.75">
      <c r="A178" s="9"/>
    </row>
    <row r="179" spans="1:1" ht="15.75">
      <c r="A179" s="9"/>
    </row>
    <row r="180" spans="1:1" ht="15.75">
      <c r="A180" s="9"/>
    </row>
    <row r="181" spans="1:1" ht="15.75">
      <c r="A181" s="9"/>
    </row>
    <row r="182" spans="1:1" ht="15.75">
      <c r="A182" s="9"/>
    </row>
    <row r="183" spans="1:1" ht="15.75">
      <c r="A183" s="9"/>
    </row>
    <row r="184" spans="1:1" ht="15.75">
      <c r="A184" s="9"/>
    </row>
    <row r="185" spans="1:1" ht="15.75">
      <c r="A185" s="9"/>
    </row>
    <row r="186" spans="1:1" ht="15.75">
      <c r="A186" s="9"/>
    </row>
    <row r="187" spans="1:1" ht="15.75">
      <c r="A187" s="9"/>
    </row>
    <row r="188" spans="1:1" ht="15.75">
      <c r="A188" s="9"/>
    </row>
    <row r="189" spans="1:1" ht="15.75">
      <c r="A189" s="9"/>
    </row>
    <row r="190" spans="1:1" ht="15.75">
      <c r="A190" s="9"/>
    </row>
    <row r="191" spans="1:1" ht="15.75">
      <c r="A191" s="9"/>
    </row>
    <row r="192" spans="1:1" ht="15.75">
      <c r="A192" s="9"/>
    </row>
    <row r="193" spans="1:1" ht="15.75">
      <c r="A193" s="9"/>
    </row>
    <row r="194" spans="1:1" ht="15.75">
      <c r="A194" s="9"/>
    </row>
    <row r="195" spans="1:1" ht="15.75">
      <c r="A195" s="9"/>
    </row>
    <row r="196" spans="1:1" ht="15.75">
      <c r="A196" s="9"/>
    </row>
    <row r="197" spans="1:1" ht="15.75">
      <c r="A197" s="9"/>
    </row>
    <row r="198" spans="1:1" ht="15.75">
      <c r="A198" s="9"/>
    </row>
    <row r="199" spans="1:1" ht="15.75">
      <c r="A199" s="9"/>
    </row>
    <row r="200" spans="1:1" ht="15.75">
      <c r="A200" s="9"/>
    </row>
    <row r="201" spans="1:1" ht="15.75">
      <c r="A201" s="9"/>
    </row>
    <row r="202" spans="1:1" ht="15.75">
      <c r="A202" s="9"/>
    </row>
    <row r="203" spans="1:1" ht="15.75">
      <c r="A203" s="9"/>
    </row>
    <row r="204" spans="1:1" ht="15.75">
      <c r="A204" s="9"/>
    </row>
    <row r="205" spans="1:1" ht="15.75">
      <c r="A205" s="9"/>
    </row>
    <row r="206" spans="1:1" ht="15.75">
      <c r="A206" s="9"/>
    </row>
    <row r="207" spans="1:1" ht="15.75">
      <c r="A207" s="9"/>
    </row>
    <row r="208" spans="1:1" ht="15.75">
      <c r="A208" s="9"/>
    </row>
    <row r="209" spans="1:1" ht="15.75">
      <c r="A209" s="9"/>
    </row>
    <row r="210" spans="1:1" ht="15.75">
      <c r="A210" s="9"/>
    </row>
    <row r="211" spans="1:1" ht="15.75">
      <c r="A211" s="9"/>
    </row>
    <row r="212" spans="1:1" ht="15.75">
      <c r="A212" s="9"/>
    </row>
    <row r="213" spans="1:1" ht="15.75">
      <c r="A213" s="9"/>
    </row>
    <row r="214" spans="1:1" ht="15.75">
      <c r="A214" s="9"/>
    </row>
    <row r="215" spans="1:1" ht="15.75">
      <c r="A215" s="9"/>
    </row>
    <row r="216" spans="1:1" ht="15.75">
      <c r="A216" s="9"/>
    </row>
    <row r="217" spans="1:1" ht="15.75">
      <c r="A217" s="9"/>
    </row>
    <row r="218" spans="1:1" ht="15.75">
      <c r="A218" s="9"/>
    </row>
    <row r="219" spans="1:1" ht="15.75">
      <c r="A219" s="9"/>
    </row>
    <row r="220" spans="1:1" ht="15.75">
      <c r="A220" s="9"/>
    </row>
    <row r="221" spans="1:1" ht="15.75">
      <c r="A221" s="9"/>
    </row>
    <row r="222" spans="1:1" ht="15.75">
      <c r="A222" s="9"/>
    </row>
    <row r="223" spans="1:1" ht="15.75">
      <c r="A223" s="9"/>
    </row>
    <row r="224" spans="1:1" ht="15.75">
      <c r="A224" s="9"/>
    </row>
    <row r="225" spans="1:1" ht="15.75">
      <c r="A225" s="9"/>
    </row>
    <row r="226" spans="1:1" ht="15.75">
      <c r="A226" s="9"/>
    </row>
    <row r="227" spans="1:1" ht="15.75">
      <c r="A227" s="9"/>
    </row>
    <row r="228" spans="1:1" ht="15.75">
      <c r="A228" s="9"/>
    </row>
    <row r="229" spans="1:1" ht="15.75">
      <c r="A229" s="9"/>
    </row>
    <row r="230" spans="1:1" ht="15.75">
      <c r="A230" s="9"/>
    </row>
    <row r="231" spans="1:1" ht="15.75">
      <c r="A231" s="9"/>
    </row>
    <row r="232" spans="1:1" ht="15.75">
      <c r="A232" s="9"/>
    </row>
    <row r="233" spans="1:1" ht="15.75">
      <c r="A233" s="9"/>
    </row>
    <row r="234" spans="1:1" ht="15.75">
      <c r="A234" s="9"/>
    </row>
    <row r="235" spans="1:1" ht="15.75">
      <c r="A235" s="9"/>
    </row>
    <row r="236" spans="1:1" ht="15.75">
      <c r="A236" s="9"/>
    </row>
    <row r="237" spans="1:1" ht="15.75">
      <c r="A237" s="9"/>
    </row>
    <row r="238" spans="1:1" ht="15.75">
      <c r="A238" s="9"/>
    </row>
    <row r="239" spans="1:1" ht="15.75">
      <c r="A239" s="9"/>
    </row>
    <row r="240" spans="1:1" ht="15.75">
      <c r="A240" s="9"/>
    </row>
    <row r="241" spans="1:1" ht="15.75">
      <c r="A241" s="9"/>
    </row>
    <row r="242" spans="1:1" ht="15.75">
      <c r="A242" s="9"/>
    </row>
    <row r="243" spans="1:1" ht="15.75">
      <c r="A243" s="9"/>
    </row>
    <row r="244" spans="1:1" ht="15.75">
      <c r="A244" s="9"/>
    </row>
    <row r="245" spans="1:1" ht="15.75">
      <c r="A245" s="9"/>
    </row>
    <row r="246" spans="1:1" ht="15.75">
      <c r="A246" s="9"/>
    </row>
    <row r="247" spans="1:1" ht="15.75">
      <c r="A247" s="9"/>
    </row>
    <row r="248" spans="1:1" ht="15.75">
      <c r="A248" s="9"/>
    </row>
    <row r="249" spans="1:1" ht="15.75">
      <c r="A249" s="9"/>
    </row>
    <row r="250" spans="1:1" ht="15.75">
      <c r="A250" s="9"/>
    </row>
    <row r="251" spans="1:1" ht="15.75">
      <c r="A251" s="9"/>
    </row>
    <row r="252" spans="1:1" ht="15.75">
      <c r="A252" s="9"/>
    </row>
    <row r="253" spans="1:1" ht="15.75">
      <c r="A253" s="9"/>
    </row>
    <row r="254" spans="1:1" ht="15.75">
      <c r="A254" s="9"/>
    </row>
    <row r="255" spans="1:1" ht="15.75">
      <c r="A255" s="9"/>
    </row>
    <row r="256" spans="1:1" ht="15.75">
      <c r="A256" s="9"/>
    </row>
    <row r="257" spans="1:1" ht="15.75">
      <c r="A257" s="9"/>
    </row>
    <row r="258" spans="1:1" ht="15.75">
      <c r="A258" s="9"/>
    </row>
    <row r="259" spans="1:1" ht="15.75">
      <c r="A259" s="9"/>
    </row>
    <row r="260" spans="1:1" ht="15.75">
      <c r="A260" s="9"/>
    </row>
    <row r="261" spans="1:1" ht="15.75">
      <c r="A261" s="9"/>
    </row>
    <row r="262" spans="1:1" ht="15.75">
      <c r="A262" s="9"/>
    </row>
    <row r="263" spans="1:1" ht="15.75">
      <c r="A263" s="9"/>
    </row>
    <row r="264" spans="1:1" ht="15.75">
      <c r="A264" s="9"/>
    </row>
    <row r="265" spans="1:1" ht="15.75">
      <c r="A265" s="9"/>
    </row>
    <row r="266" spans="1:1" ht="15.75">
      <c r="A266" s="9"/>
    </row>
    <row r="267" spans="1:1" ht="15.75">
      <c r="A267" s="9"/>
    </row>
    <row r="268" spans="1:1" ht="15.75">
      <c r="A268" s="9"/>
    </row>
    <row r="269" spans="1:1" ht="15.75">
      <c r="A269" s="9"/>
    </row>
    <row r="270" spans="1:1" ht="15.75">
      <c r="A270" s="9"/>
    </row>
    <row r="271" spans="1:1" ht="15.75">
      <c r="A271" s="9"/>
    </row>
    <row r="272" spans="1:1" ht="15.75">
      <c r="A272" s="9"/>
    </row>
    <row r="273" spans="1:1" ht="15.75">
      <c r="A273" s="9"/>
    </row>
    <row r="274" spans="1:1" ht="15.75">
      <c r="A274" s="9"/>
    </row>
    <row r="275" spans="1:1" ht="15.75">
      <c r="A275" s="9"/>
    </row>
    <row r="276" spans="1:1" ht="15.75">
      <c r="A276" s="9"/>
    </row>
    <row r="277" spans="1:1" ht="15.75">
      <c r="A277" s="9"/>
    </row>
    <row r="278" spans="1:1" ht="15.75">
      <c r="A278" s="9"/>
    </row>
    <row r="279" spans="1:1" ht="15.75">
      <c r="A279" s="9"/>
    </row>
    <row r="280" spans="1:1" ht="15.75">
      <c r="A280" s="9"/>
    </row>
    <row r="281" spans="1:1" ht="15.75">
      <c r="A281" s="9"/>
    </row>
    <row r="282" spans="1:1" ht="15.75">
      <c r="A282" s="9"/>
    </row>
    <row r="283" spans="1:1" ht="15.75">
      <c r="A283" s="9"/>
    </row>
    <row r="284" spans="1:1" ht="15.75">
      <c r="A284" s="9"/>
    </row>
    <row r="285" spans="1:1" ht="15.75">
      <c r="A285" s="9"/>
    </row>
    <row r="286" spans="1:1" ht="15.75">
      <c r="A286" s="9"/>
    </row>
    <row r="287" spans="1:1" ht="15.75">
      <c r="A287" s="9"/>
    </row>
    <row r="288" spans="1:1" ht="15.75">
      <c r="A288" s="9"/>
    </row>
    <row r="289" spans="1:1" ht="15.75">
      <c r="A289" s="9"/>
    </row>
    <row r="290" spans="1:1" ht="15.75">
      <c r="A290" s="9"/>
    </row>
    <row r="291" spans="1:1" ht="15.75">
      <c r="A291" s="9"/>
    </row>
    <row r="292" spans="1:1" ht="15.75">
      <c r="A292" s="9"/>
    </row>
    <row r="293" spans="1:1" ht="15.75">
      <c r="A293" s="9"/>
    </row>
    <row r="294" spans="1:1" ht="15.75">
      <c r="A294" s="9"/>
    </row>
    <row r="295" spans="1:1" ht="15.75">
      <c r="A295" s="9"/>
    </row>
    <row r="296" spans="1:1" ht="15.75">
      <c r="A296" s="9"/>
    </row>
    <row r="297" spans="1:1" ht="15.75">
      <c r="A297" s="9"/>
    </row>
    <row r="298" spans="1:1" ht="15.75">
      <c r="A298" s="9"/>
    </row>
    <row r="299" spans="1:1" ht="15.75">
      <c r="A299" s="9"/>
    </row>
    <row r="300" spans="1:1" ht="15.75">
      <c r="A300" s="9"/>
    </row>
    <row r="301" spans="1:1" ht="15.75">
      <c r="A301" s="9"/>
    </row>
    <row r="302" spans="1:1" ht="15.75">
      <c r="A302" s="9"/>
    </row>
    <row r="303" spans="1:1" ht="15.75">
      <c r="A303" s="9"/>
    </row>
    <row r="304" spans="1:1" ht="15.75">
      <c r="A304" s="9"/>
    </row>
    <row r="305" spans="1:1" ht="15.75">
      <c r="A305" s="9"/>
    </row>
    <row r="306" spans="1:1" ht="15.75">
      <c r="A306" s="9"/>
    </row>
    <row r="307" spans="1:1" ht="15.75">
      <c r="A307" s="9"/>
    </row>
    <row r="308" spans="1:1" ht="15.75">
      <c r="A308" s="9"/>
    </row>
    <row r="309" spans="1:1" ht="15.75">
      <c r="A309" s="9"/>
    </row>
    <row r="310" spans="1:1" ht="15.75">
      <c r="A310" s="9"/>
    </row>
    <row r="311" spans="1:1" ht="15.75">
      <c r="A311" s="9"/>
    </row>
    <row r="312" spans="1:1" ht="15.75">
      <c r="A312" s="9"/>
    </row>
    <row r="313" spans="1:1" ht="15.75">
      <c r="A313" s="9"/>
    </row>
    <row r="314" spans="1:1" ht="15.75">
      <c r="A314" s="9"/>
    </row>
    <row r="315" spans="1:1" ht="15.75">
      <c r="A315" s="9"/>
    </row>
    <row r="316" spans="1:1" ht="15.75">
      <c r="A316" s="9"/>
    </row>
    <row r="317" spans="1:1" ht="15.75">
      <c r="A317" s="9"/>
    </row>
    <row r="318" spans="1:1" ht="15.75">
      <c r="A318" s="9"/>
    </row>
    <row r="319" spans="1:1" ht="15.75">
      <c r="A319" s="9"/>
    </row>
    <row r="320" spans="1:1" ht="15.75">
      <c r="A320" s="9"/>
    </row>
    <row r="321" spans="1:1" ht="15.75">
      <c r="A321" s="9"/>
    </row>
    <row r="322" spans="1:1" ht="15.75">
      <c r="A322" s="9"/>
    </row>
    <row r="323" spans="1:1" ht="15.75">
      <c r="A323" s="9"/>
    </row>
    <row r="324" spans="1:1" ht="15.75">
      <c r="A324" s="9"/>
    </row>
    <row r="325" spans="1:1" ht="15.75">
      <c r="A325" s="9"/>
    </row>
    <row r="326" spans="1:1" ht="15.75">
      <c r="A326" s="9"/>
    </row>
    <row r="327" spans="1:1" ht="15.75">
      <c r="A327" s="9"/>
    </row>
    <row r="328" spans="1:1" ht="15.75">
      <c r="A328" s="9"/>
    </row>
    <row r="329" spans="1:1" ht="15.75">
      <c r="A329" s="9"/>
    </row>
    <row r="330" spans="1:1" ht="15.75">
      <c r="A330" s="9"/>
    </row>
    <row r="331" spans="1:1" ht="15.75">
      <c r="A331" s="9"/>
    </row>
    <row r="332" spans="1:1" ht="15.75">
      <c r="A332" s="9"/>
    </row>
    <row r="333" spans="1:1" ht="15.75">
      <c r="A333" s="9"/>
    </row>
    <row r="334" spans="1:1" ht="15.75">
      <c r="A334" s="9"/>
    </row>
    <row r="335" spans="1:1" ht="15.75">
      <c r="A335" s="9"/>
    </row>
    <row r="336" spans="1:1" ht="15.75">
      <c r="A336" s="9"/>
    </row>
    <row r="337" spans="1:1" ht="15.75">
      <c r="A337" s="9"/>
    </row>
    <row r="338" spans="1:1" ht="15.75">
      <c r="A338" s="9"/>
    </row>
    <row r="339" spans="1:1" ht="15.75">
      <c r="A339" s="9"/>
    </row>
    <row r="340" spans="1:1" ht="15.75">
      <c r="A340" s="9"/>
    </row>
    <row r="341" spans="1:1" ht="15.75">
      <c r="A341" s="9"/>
    </row>
    <row r="342" spans="1:1" ht="15.75">
      <c r="A342" s="9"/>
    </row>
    <row r="343" spans="1:1" ht="15.75">
      <c r="A343" s="9"/>
    </row>
    <row r="344" spans="1:1" ht="15.75">
      <c r="A344" s="9"/>
    </row>
    <row r="345" spans="1:1" ht="15.75">
      <c r="A345" s="9"/>
    </row>
    <row r="346" spans="1:1" ht="15.75">
      <c r="A346" s="9"/>
    </row>
    <row r="347" spans="1:1" ht="15.75">
      <c r="A347" s="9"/>
    </row>
    <row r="348" spans="1:1" ht="15.75">
      <c r="A348" s="9"/>
    </row>
    <row r="349" spans="1:1" ht="15.75">
      <c r="A349" s="9"/>
    </row>
    <row r="350" spans="1:1" ht="15.75">
      <c r="A350" s="9"/>
    </row>
    <row r="351" spans="1:1" ht="15.75">
      <c r="A351" s="9"/>
    </row>
    <row r="352" spans="1:1" ht="15.75">
      <c r="A352" s="9"/>
    </row>
    <row r="353" spans="1:1" ht="15.75">
      <c r="A353" s="9"/>
    </row>
    <row r="354" spans="1:1" ht="15.75">
      <c r="A354" s="9"/>
    </row>
    <row r="355" spans="1:1" ht="15.75">
      <c r="A355" s="9"/>
    </row>
    <row r="356" spans="1:1" ht="15.75">
      <c r="A356" s="9"/>
    </row>
    <row r="357" spans="1:1" ht="15.75">
      <c r="A357" s="9"/>
    </row>
    <row r="358" spans="1:1" ht="15.75">
      <c r="A358" s="9"/>
    </row>
    <row r="359" spans="1:1" ht="15.75">
      <c r="A359" s="9"/>
    </row>
    <row r="360" spans="1:1" ht="15.75">
      <c r="A360" s="9"/>
    </row>
    <row r="361" spans="1:1" ht="15.75">
      <c r="A361" s="9"/>
    </row>
    <row r="362" spans="1:1" ht="15.75">
      <c r="A362" s="9"/>
    </row>
    <row r="363" spans="1:1" ht="15.75">
      <c r="A363" s="9"/>
    </row>
    <row r="364" spans="1:1" ht="15.75">
      <c r="A364" s="9"/>
    </row>
    <row r="365" spans="1:1" ht="15.75">
      <c r="A365" s="9"/>
    </row>
    <row r="366" spans="1:1" ht="15.75">
      <c r="A366" s="9"/>
    </row>
    <row r="367" spans="1:1" ht="15.75">
      <c r="A367" s="9"/>
    </row>
    <row r="368" spans="1:1" ht="15.75">
      <c r="A368" s="9"/>
    </row>
    <row r="369" spans="1:1" ht="15.75">
      <c r="A369" s="9"/>
    </row>
    <row r="370" spans="1:1" ht="15.75">
      <c r="A370" s="9"/>
    </row>
    <row r="371" spans="1:1" ht="15.75">
      <c r="A371" s="9"/>
    </row>
    <row r="372" spans="1:1" ht="15.75">
      <c r="A372" s="9"/>
    </row>
    <row r="373" spans="1:1" ht="15.75">
      <c r="A373" s="9"/>
    </row>
    <row r="374" spans="1:1" ht="15.75">
      <c r="A374" s="9"/>
    </row>
    <row r="375" spans="1:1" ht="15.75">
      <c r="A375" s="9"/>
    </row>
    <row r="376" spans="1:1" ht="15.75">
      <c r="A376" s="9"/>
    </row>
    <row r="377" spans="1:1" ht="15.75">
      <c r="A377" s="9"/>
    </row>
    <row r="378" spans="1:1" ht="15.75">
      <c r="A378" s="9"/>
    </row>
    <row r="379" spans="1:1" ht="15.75">
      <c r="A379" s="9"/>
    </row>
    <row r="380" spans="1:1" ht="15.75">
      <c r="A380" s="9"/>
    </row>
    <row r="381" spans="1:1" ht="15.75">
      <c r="A381" s="9"/>
    </row>
    <row r="382" spans="1:1" ht="15.75">
      <c r="A382" s="9"/>
    </row>
    <row r="383" spans="1:1" ht="15.75">
      <c r="A383" s="9"/>
    </row>
    <row r="384" spans="1:1" ht="15.75">
      <c r="A384" s="9"/>
    </row>
    <row r="385" spans="1:1" ht="15.75">
      <c r="A385" s="9"/>
    </row>
    <row r="386" spans="1:1" ht="15.75">
      <c r="A386" s="9"/>
    </row>
    <row r="387" spans="1:1" ht="15.75">
      <c r="A387" s="9"/>
    </row>
    <row r="388" spans="1:1" ht="15.75">
      <c r="A388" s="9"/>
    </row>
    <row r="389" spans="1:1" ht="15.75">
      <c r="A389" s="9"/>
    </row>
    <row r="390" spans="1:1" ht="15.75">
      <c r="A390" s="9"/>
    </row>
    <row r="391" spans="1:1" ht="15.75">
      <c r="A391" s="9"/>
    </row>
    <row r="392" spans="1:1" ht="15.75">
      <c r="A392" s="9"/>
    </row>
    <row r="393" spans="1:1" ht="15.75">
      <c r="A393" s="9"/>
    </row>
    <row r="394" spans="1:1" ht="15.75">
      <c r="A394" s="9"/>
    </row>
    <row r="395" spans="1:1" ht="15.75">
      <c r="A395" s="9"/>
    </row>
    <row r="396" spans="1:1" ht="15.75">
      <c r="A396" s="9"/>
    </row>
    <row r="397" spans="1:1" ht="15.75">
      <c r="A397" s="9"/>
    </row>
    <row r="398" spans="1:1" ht="15.75">
      <c r="A398" s="9"/>
    </row>
    <row r="399" spans="1:1" ht="15.75">
      <c r="A399" s="9"/>
    </row>
    <row r="400" spans="1:1" ht="15.75">
      <c r="A400" s="9"/>
    </row>
    <row r="401" spans="1:1" ht="15.75">
      <c r="A401" s="9"/>
    </row>
    <row r="402" spans="1:1" ht="15.75">
      <c r="A402" s="9"/>
    </row>
    <row r="403" spans="1:1" ht="15.75">
      <c r="A403" s="9"/>
    </row>
    <row r="404" spans="1:1" ht="15.75">
      <c r="A404" s="9"/>
    </row>
    <row r="405" spans="1:1" ht="15.75">
      <c r="A405" s="9"/>
    </row>
    <row r="406" spans="1:1" ht="15.75">
      <c r="A406" s="9"/>
    </row>
    <row r="407" spans="1:1" ht="15.75">
      <c r="A407" s="9"/>
    </row>
    <row r="408" spans="1:1" ht="15.75">
      <c r="A408" s="9"/>
    </row>
    <row r="409" spans="1:1" ht="15.75">
      <c r="A409" s="9"/>
    </row>
    <row r="410" spans="1:1" ht="15.75">
      <c r="A410" s="9"/>
    </row>
    <row r="411" spans="1:1" ht="15.75">
      <c r="A411" s="9"/>
    </row>
    <row r="412" spans="1:1" ht="15.75">
      <c r="A412" s="9"/>
    </row>
    <row r="413" spans="1:1" ht="15.75">
      <c r="A413" s="9"/>
    </row>
    <row r="414" spans="1:1" ht="15.75">
      <c r="A414" s="9"/>
    </row>
    <row r="415" spans="1:1" ht="15.75">
      <c r="A415" s="9"/>
    </row>
    <row r="416" spans="1:1" ht="15.75">
      <c r="A416" s="9"/>
    </row>
    <row r="417" spans="1:1" ht="15.75">
      <c r="A417" s="9"/>
    </row>
    <row r="418" spans="1:1" ht="15.75">
      <c r="A418" s="9"/>
    </row>
    <row r="419" spans="1:1" ht="15.75">
      <c r="A419" s="9"/>
    </row>
    <row r="420" spans="1:1" ht="15.75">
      <c r="A420" s="9"/>
    </row>
    <row r="421" spans="1:1" ht="15.75">
      <c r="A421" s="9"/>
    </row>
    <row r="422" spans="1:1" ht="15.75">
      <c r="A422" s="9"/>
    </row>
    <row r="423" spans="1:1" ht="15.75">
      <c r="A423" s="9"/>
    </row>
    <row r="424" spans="1:1" ht="15.75">
      <c r="A424" s="9"/>
    </row>
    <row r="425" spans="1:1" ht="15.75">
      <c r="A425" s="9"/>
    </row>
    <row r="426" spans="1:1" ht="15.75">
      <c r="A426" s="9"/>
    </row>
    <row r="427" spans="1:1" ht="15.75">
      <c r="A427" s="9"/>
    </row>
    <row r="428" spans="1:1" ht="15.75">
      <c r="A428" s="9"/>
    </row>
    <row r="429" spans="1:1" ht="15.75">
      <c r="A429" s="9"/>
    </row>
    <row r="430" spans="1:1" ht="15.75">
      <c r="A430" s="9"/>
    </row>
    <row r="431" spans="1:1" ht="15.75">
      <c r="A431" s="9"/>
    </row>
    <row r="432" spans="1:1" ht="15.75">
      <c r="A432" s="9"/>
    </row>
    <row r="433" spans="1:1" ht="15.75">
      <c r="A433" s="9"/>
    </row>
    <row r="434" spans="1:1" ht="15.75">
      <c r="A434" s="9"/>
    </row>
    <row r="435" spans="1:1" ht="15.75">
      <c r="A435" s="9"/>
    </row>
    <row r="436" spans="1:1" ht="15.75">
      <c r="A436" s="9"/>
    </row>
    <row r="437" spans="1:1" ht="15.75">
      <c r="A437" s="9"/>
    </row>
    <row r="438" spans="1:1" ht="15.75">
      <c r="A438" s="9"/>
    </row>
    <row r="439" spans="1:1" ht="15.75">
      <c r="A439" s="9"/>
    </row>
    <row r="440" spans="1:1" ht="15.75">
      <c r="A440" s="9"/>
    </row>
    <row r="441" spans="1:1" ht="15.75">
      <c r="A441" s="9"/>
    </row>
    <row r="442" spans="1:1" ht="15.75">
      <c r="A442" s="9"/>
    </row>
    <row r="443" spans="1:1" ht="15.75">
      <c r="A443" s="9"/>
    </row>
    <row r="444" spans="1:1" ht="15.75">
      <c r="A444" s="9"/>
    </row>
    <row r="445" spans="1:1" ht="15.75">
      <c r="A445" s="9"/>
    </row>
    <row r="446" spans="1:1" ht="15.75">
      <c r="A446" s="9"/>
    </row>
    <row r="447" spans="1:1" ht="15.75">
      <c r="A447" s="9"/>
    </row>
    <row r="448" spans="1:1" ht="15.75">
      <c r="A448" s="9"/>
    </row>
    <row r="449" spans="1:1" ht="15.75">
      <c r="A449" s="9"/>
    </row>
    <row r="450" spans="1:1" ht="15.75">
      <c r="A450" s="9"/>
    </row>
    <row r="451" spans="1:1" ht="15.75">
      <c r="A451" s="9"/>
    </row>
    <row r="452" spans="1:1" ht="15.75">
      <c r="A452" s="9"/>
    </row>
    <row r="453" spans="1:1" ht="15.75">
      <c r="A453" s="9"/>
    </row>
    <row r="454" spans="1:1" ht="15.75">
      <c r="A454" s="9"/>
    </row>
    <row r="455" spans="1:1" ht="15.75">
      <c r="A455" s="9"/>
    </row>
    <row r="456" spans="1:1" ht="15.75">
      <c r="A456" s="9"/>
    </row>
    <row r="457" spans="1:1" ht="15.75">
      <c r="A457" s="9"/>
    </row>
    <row r="458" spans="1:1" ht="15.75">
      <c r="A458" s="9"/>
    </row>
    <row r="459" spans="1:1" ht="15.75">
      <c r="A459" s="9"/>
    </row>
    <row r="460" spans="1:1" ht="15.75">
      <c r="A460" s="9"/>
    </row>
    <row r="461" spans="1:1" ht="15.75">
      <c r="A461" s="9"/>
    </row>
    <row r="462" spans="1:1" ht="15.75">
      <c r="A462" s="9"/>
    </row>
    <row r="463" spans="1:1" ht="15.75">
      <c r="A463" s="9"/>
    </row>
    <row r="464" spans="1:1" ht="15.75">
      <c r="A464" s="9"/>
    </row>
    <row r="465" spans="1:1" ht="15.75">
      <c r="A465" s="9"/>
    </row>
    <row r="466" spans="1:1" ht="15.75">
      <c r="A466" s="9"/>
    </row>
    <row r="467" spans="1:1" ht="15.75">
      <c r="A467" s="9"/>
    </row>
    <row r="468" spans="1:1" ht="15.75">
      <c r="A468" s="9"/>
    </row>
    <row r="469" spans="1:1" ht="15.75">
      <c r="A469" s="9"/>
    </row>
    <row r="470" spans="1:1" ht="15.75">
      <c r="A470" s="9"/>
    </row>
    <row r="471" spans="1:1" ht="15.75">
      <c r="A471" s="9"/>
    </row>
    <row r="472" spans="1:1" ht="15.75">
      <c r="A472" s="9"/>
    </row>
    <row r="473" spans="1:1" ht="15.75">
      <c r="A473" s="9"/>
    </row>
    <row r="474" spans="1:1" ht="15.75">
      <c r="A474" s="9"/>
    </row>
    <row r="475" spans="1:1" ht="15.75">
      <c r="A475" s="9"/>
    </row>
    <row r="476" spans="1:1" ht="15.75">
      <c r="A476" s="9"/>
    </row>
    <row r="477" spans="1:1" ht="15.75">
      <c r="A477" s="9"/>
    </row>
    <row r="478" spans="1:1" ht="15.75">
      <c r="A478" s="9"/>
    </row>
    <row r="479" spans="1:1" ht="15.75">
      <c r="A479" s="9"/>
    </row>
    <row r="480" spans="1:1" ht="15.75">
      <c r="A480" s="9"/>
    </row>
    <row r="481" spans="1:1" ht="15.75">
      <c r="A481" s="9"/>
    </row>
    <row r="482" spans="1:1" ht="15.75">
      <c r="A482" s="9"/>
    </row>
    <row r="483" spans="1:1" ht="15.75">
      <c r="A483" s="9"/>
    </row>
    <row r="484" spans="1:1" ht="15.75">
      <c r="A484" s="9"/>
    </row>
    <row r="485" spans="1:1" ht="15.75">
      <c r="A485" s="9"/>
    </row>
    <row r="486" spans="1:1" ht="15.75">
      <c r="A486" s="9"/>
    </row>
    <row r="487" spans="1:1" ht="15.75">
      <c r="A487" s="9"/>
    </row>
    <row r="488" spans="1:1" ht="15.75">
      <c r="A488" s="9"/>
    </row>
    <row r="489" spans="1:1" ht="15.75">
      <c r="A489" s="9"/>
    </row>
    <row r="490" spans="1:1" ht="15.75">
      <c r="A490" s="9"/>
    </row>
    <row r="491" spans="1:1" ht="15.75">
      <c r="A491" s="9"/>
    </row>
    <row r="492" spans="1:1" ht="15.75">
      <c r="A492" s="9"/>
    </row>
    <row r="493" spans="1:1" ht="15.75">
      <c r="A493" s="9"/>
    </row>
    <row r="494" spans="1:1" ht="15.75">
      <c r="A494" s="9"/>
    </row>
    <row r="495" spans="1:1" ht="15.75">
      <c r="A495" s="9"/>
    </row>
    <row r="496" spans="1:1" ht="15.75">
      <c r="A496" s="9"/>
    </row>
    <row r="497" spans="1:1" ht="15.75">
      <c r="A497" s="9"/>
    </row>
    <row r="498" spans="1:1" ht="15.75">
      <c r="A498" s="9"/>
    </row>
    <row r="499" spans="1:1" ht="15.75">
      <c r="A499" s="9"/>
    </row>
    <row r="500" spans="1:1" ht="15.75">
      <c r="A500" s="9"/>
    </row>
    <row r="501" spans="1:1" ht="15.75">
      <c r="A501" s="9"/>
    </row>
    <row r="502" spans="1:1" ht="15.75">
      <c r="A502" s="9"/>
    </row>
    <row r="503" spans="1:1" ht="15.75">
      <c r="A503" s="9"/>
    </row>
    <row r="504" spans="1:1" ht="15.75">
      <c r="A504" s="9"/>
    </row>
    <row r="505" spans="1:1" ht="15.75">
      <c r="A505" s="9"/>
    </row>
    <row r="506" spans="1:1" ht="15.75">
      <c r="A506" s="9"/>
    </row>
    <row r="507" spans="1:1" ht="15.75">
      <c r="A507" s="9"/>
    </row>
    <row r="508" spans="1:1" ht="15.75">
      <c r="A508" s="9"/>
    </row>
    <row r="509" spans="1:1" ht="15.75">
      <c r="A509" s="9"/>
    </row>
    <row r="510" spans="1:1" ht="15.75">
      <c r="A510" s="9"/>
    </row>
    <row r="511" spans="1:1" ht="15.75">
      <c r="A511" s="9"/>
    </row>
    <row r="512" spans="1:1" ht="15.75">
      <c r="A512" s="9"/>
    </row>
    <row r="513" spans="1:1" ht="15.75">
      <c r="A513" s="9"/>
    </row>
    <row r="514" spans="1:1" ht="15.75">
      <c r="A514" s="9"/>
    </row>
    <row r="515" spans="1:1" ht="15.75">
      <c r="A515" s="9"/>
    </row>
    <row r="516" spans="1:1" ht="15.75">
      <c r="A516" s="9"/>
    </row>
    <row r="517" spans="1:1" ht="15.75">
      <c r="A517" s="9"/>
    </row>
    <row r="518" spans="1:1" ht="15.75">
      <c r="A518" s="9"/>
    </row>
    <row r="519" spans="1:1" ht="15.75">
      <c r="A519" s="9"/>
    </row>
    <row r="520" spans="1:1" ht="15.75">
      <c r="A520" s="9"/>
    </row>
    <row r="521" spans="1:1" ht="15.75">
      <c r="A521" s="9"/>
    </row>
    <row r="522" spans="1:1" ht="15.75">
      <c r="A522" s="9"/>
    </row>
    <row r="523" spans="1:1" ht="15.75">
      <c r="A523" s="9"/>
    </row>
    <row r="524" spans="1:1" ht="15.75">
      <c r="A524" s="9"/>
    </row>
    <row r="525" spans="1:1" ht="15.75">
      <c r="A525" s="9"/>
    </row>
    <row r="526" spans="1:1" ht="15.75">
      <c r="A526" s="9"/>
    </row>
    <row r="527" spans="1:1" ht="15.75">
      <c r="A527" s="9"/>
    </row>
    <row r="528" spans="1:1" ht="15.75">
      <c r="A528" s="9"/>
    </row>
    <row r="529" spans="1:1" ht="15.75">
      <c r="A529" s="9"/>
    </row>
    <row r="530" spans="1:1" ht="15.75">
      <c r="A530" s="9"/>
    </row>
    <row r="531" spans="1:1" ht="15.75">
      <c r="A531" s="9"/>
    </row>
    <row r="532" spans="1:1" ht="15.75">
      <c r="A532" s="9"/>
    </row>
    <row r="533" spans="1:1" ht="15.75">
      <c r="A533" s="9"/>
    </row>
    <row r="534" spans="1:1" ht="15.75">
      <c r="A534" s="9"/>
    </row>
    <row r="535" spans="1:1" ht="15.75">
      <c r="A535" s="9"/>
    </row>
    <row r="536" spans="1:1" ht="15.75">
      <c r="A536" s="9"/>
    </row>
    <row r="537" spans="1:1" ht="15.75">
      <c r="A537" s="9"/>
    </row>
    <row r="538" spans="1:1" ht="15.75">
      <c r="A538" s="9"/>
    </row>
    <row r="539" spans="1:1" ht="15.75">
      <c r="A539" s="9"/>
    </row>
    <row r="540" spans="1:1" ht="15.75">
      <c r="A540" s="9"/>
    </row>
    <row r="541" spans="1:1" ht="15.75">
      <c r="A541" s="9"/>
    </row>
    <row r="542" spans="1:1" ht="15.75">
      <c r="A542" s="9"/>
    </row>
    <row r="543" spans="1:1" ht="15.75">
      <c r="A543" s="9"/>
    </row>
    <row r="544" spans="1:1" ht="15.75">
      <c r="A544" s="9"/>
    </row>
    <row r="545" spans="1:1" ht="15.75">
      <c r="A545" s="9"/>
    </row>
    <row r="546" spans="1:1" ht="15.75">
      <c r="A546" s="9"/>
    </row>
    <row r="547" spans="1:1" ht="15.75">
      <c r="A547" s="9"/>
    </row>
    <row r="548" spans="1:1" ht="15.75">
      <c r="A548" s="9"/>
    </row>
    <row r="549" spans="1:1" ht="15.75">
      <c r="A549" s="9"/>
    </row>
    <row r="550" spans="1:1" ht="15.75">
      <c r="A550" s="9"/>
    </row>
    <row r="551" spans="1:1" ht="15.75">
      <c r="A551" s="9"/>
    </row>
    <row r="552" spans="1:1" ht="15.75">
      <c r="A552" s="9"/>
    </row>
    <row r="553" spans="1:1" ht="15.75">
      <c r="A553" s="9"/>
    </row>
    <row r="554" spans="1:1" ht="15.75">
      <c r="A554" s="9"/>
    </row>
    <row r="555" spans="1:1" ht="15.75">
      <c r="A555" s="9"/>
    </row>
    <row r="556" spans="1:1" ht="15.75">
      <c r="A556" s="9"/>
    </row>
    <row r="557" spans="1:1" ht="15.75">
      <c r="A557" s="9"/>
    </row>
    <row r="558" spans="1:1" ht="15.75">
      <c r="A558" s="9"/>
    </row>
    <row r="559" spans="1:1" ht="15.75">
      <c r="A559" s="9"/>
    </row>
    <row r="560" spans="1:1" ht="15.75">
      <c r="A560" s="9"/>
    </row>
    <row r="561" spans="1:1" ht="15.75">
      <c r="A561" s="9"/>
    </row>
    <row r="562" spans="1:1" ht="15.75">
      <c r="A562" s="9"/>
    </row>
    <row r="563" spans="1:1" ht="15.75">
      <c r="A563" s="9"/>
    </row>
    <row r="564" spans="1:1" ht="15.75">
      <c r="A564" s="9"/>
    </row>
    <row r="565" spans="1:1" ht="15.75">
      <c r="A565" s="9"/>
    </row>
    <row r="566" spans="1:1" ht="15.75">
      <c r="A566" s="9"/>
    </row>
    <row r="567" spans="1:1" ht="15.75">
      <c r="A567" s="9"/>
    </row>
    <row r="568" spans="1:1" ht="15.75">
      <c r="A568" s="9"/>
    </row>
    <row r="569" spans="1:1" ht="15.75">
      <c r="A569" s="9"/>
    </row>
    <row r="570" spans="1:1" ht="15.75">
      <c r="A570" s="9"/>
    </row>
    <row r="571" spans="1:1" ht="15.75">
      <c r="A571" s="9"/>
    </row>
    <row r="572" spans="1:1" ht="15.75">
      <c r="A572" s="9"/>
    </row>
    <row r="573" spans="1:1" ht="15.75">
      <c r="A573" s="9"/>
    </row>
    <row r="574" spans="1:1" ht="15.75">
      <c r="A574" s="9"/>
    </row>
    <row r="575" spans="1:1" ht="15.75">
      <c r="A575" s="9"/>
    </row>
    <row r="576" spans="1:1" ht="15.75">
      <c r="A576" s="9"/>
    </row>
    <row r="577" spans="1:1" ht="15.75">
      <c r="A577" s="9"/>
    </row>
    <row r="578" spans="1:1" ht="15.75">
      <c r="A578" s="9"/>
    </row>
    <row r="579" spans="1:1" ht="15.75">
      <c r="A579" s="9"/>
    </row>
    <row r="580" spans="1:1" ht="15.75">
      <c r="A580" s="9"/>
    </row>
    <row r="581" spans="1:1" ht="15.75">
      <c r="A581" s="9"/>
    </row>
    <row r="582" spans="1:1" ht="15.75">
      <c r="A582" s="9"/>
    </row>
    <row r="583" spans="1:1" ht="15.75">
      <c r="A583" s="9"/>
    </row>
    <row r="584" spans="1:1" ht="15.75">
      <c r="A584" s="9"/>
    </row>
    <row r="585" spans="1:1" ht="15.75">
      <c r="A585" s="9"/>
    </row>
    <row r="586" spans="1:1" ht="15.75">
      <c r="A586" s="9"/>
    </row>
    <row r="587" spans="1:1" ht="15.75">
      <c r="A587" s="9"/>
    </row>
    <row r="588" spans="1:1" ht="15.75">
      <c r="A588" s="9"/>
    </row>
    <row r="589" spans="1:1" ht="15.75">
      <c r="A589" s="9"/>
    </row>
    <row r="590" spans="1:1" ht="15.75">
      <c r="A590" s="9"/>
    </row>
    <row r="591" spans="1:1" ht="15.75">
      <c r="A591" s="9"/>
    </row>
    <row r="592" spans="1:1" ht="15.75">
      <c r="A592" s="9"/>
    </row>
    <row r="593" spans="1:1" ht="15.75">
      <c r="A593" s="9"/>
    </row>
    <row r="594" spans="1:1" ht="15.75">
      <c r="A594" s="9"/>
    </row>
    <row r="595" spans="1:1" ht="15.75">
      <c r="A595" s="9"/>
    </row>
    <row r="596" spans="1:1" ht="15.75">
      <c r="A596" s="9"/>
    </row>
    <row r="597" spans="1:1" ht="15.75">
      <c r="A597" s="9"/>
    </row>
    <row r="598" spans="1:1" ht="15.75">
      <c r="A598" s="9"/>
    </row>
    <row r="599" spans="1:1" ht="15.75">
      <c r="A599" s="9"/>
    </row>
    <row r="600" spans="1:1" ht="15.75">
      <c r="A600" s="9"/>
    </row>
    <row r="601" spans="1:1" ht="15.75">
      <c r="A601" s="9"/>
    </row>
    <row r="602" spans="1:1" ht="15.75">
      <c r="A602" s="9"/>
    </row>
    <row r="603" spans="1:1" ht="15.75">
      <c r="A603" s="9"/>
    </row>
    <row r="604" spans="1:1" ht="15.75">
      <c r="A604" s="9"/>
    </row>
    <row r="605" spans="1:1" ht="15.75">
      <c r="A605" s="9"/>
    </row>
    <row r="606" spans="1:1" ht="15.75">
      <c r="A606" s="9"/>
    </row>
    <row r="607" spans="1:1" ht="15.75">
      <c r="A607" s="9"/>
    </row>
    <row r="608" spans="1:1" ht="15.75">
      <c r="A608" s="9"/>
    </row>
    <row r="609" spans="1:1" ht="15.75">
      <c r="A609" s="9"/>
    </row>
    <row r="610" spans="1:1" ht="15.75">
      <c r="A610" s="9"/>
    </row>
    <row r="611" spans="1:1" ht="15.75">
      <c r="A611" s="9"/>
    </row>
    <row r="612" spans="1:1" ht="15.75">
      <c r="A612" s="9"/>
    </row>
    <row r="613" spans="1:1" ht="15.75">
      <c r="A613" s="9"/>
    </row>
    <row r="614" spans="1:1" ht="15.75">
      <c r="A614" s="9"/>
    </row>
    <row r="615" spans="1:1" ht="15.75">
      <c r="A615" s="9"/>
    </row>
    <row r="616" spans="1:1" ht="15.75">
      <c r="A616" s="9"/>
    </row>
    <row r="617" spans="1:1" ht="15.75">
      <c r="A617" s="9"/>
    </row>
    <row r="618" spans="1:1" ht="15.75">
      <c r="A618" s="9"/>
    </row>
    <row r="619" spans="1:1" ht="15.75">
      <c r="A619" s="9"/>
    </row>
    <row r="620" spans="1:1" ht="15.75">
      <c r="A620" s="9"/>
    </row>
    <row r="621" spans="1:1" ht="15.75">
      <c r="A621" s="9"/>
    </row>
    <row r="622" spans="1:1" ht="15.75">
      <c r="A622" s="9"/>
    </row>
    <row r="623" spans="1:1" ht="15.75">
      <c r="A623" s="9"/>
    </row>
    <row r="624" spans="1:1" ht="15.75">
      <c r="A624" s="9"/>
    </row>
    <row r="625" spans="1:1" ht="15.75">
      <c r="A625" s="9"/>
    </row>
    <row r="626" spans="1:1" ht="15.75">
      <c r="A626" s="9"/>
    </row>
    <row r="627" spans="1:1" ht="15.75">
      <c r="A627" s="9"/>
    </row>
    <row r="628" spans="1:1" ht="15.75">
      <c r="A628" s="9"/>
    </row>
    <row r="629" spans="1:1" ht="15.75">
      <c r="A629" s="9"/>
    </row>
    <row r="630" spans="1:1" ht="15.75">
      <c r="A630" s="9"/>
    </row>
    <row r="631" spans="1:1" ht="15.75">
      <c r="A631" s="9"/>
    </row>
    <row r="632" spans="1:1" ht="15.75">
      <c r="A632" s="9"/>
    </row>
    <row r="633" spans="1:1" ht="15.75">
      <c r="A633" s="9"/>
    </row>
    <row r="634" spans="1:1" ht="15.75">
      <c r="A634" s="9"/>
    </row>
    <row r="635" spans="1:1" ht="15.75">
      <c r="A635" s="9"/>
    </row>
    <row r="636" spans="1:1" ht="15.75">
      <c r="A636" s="9"/>
    </row>
    <row r="637" spans="1:1" ht="15.75">
      <c r="A637" s="9"/>
    </row>
    <row r="638" spans="1:1" ht="15.75">
      <c r="A638" s="9"/>
    </row>
    <row r="639" spans="1:1" ht="15.75">
      <c r="A639" s="9"/>
    </row>
    <row r="640" spans="1:1" ht="15.75">
      <c r="A640" s="9"/>
    </row>
    <row r="641" spans="1:1" ht="15.75">
      <c r="A641" s="9"/>
    </row>
    <row r="642" spans="1:1" ht="15.75">
      <c r="A642" s="9"/>
    </row>
    <row r="643" spans="1:1" ht="15.75">
      <c r="A643" s="9"/>
    </row>
    <row r="644" spans="1:1" ht="15.75">
      <c r="A644" s="9"/>
    </row>
    <row r="645" spans="1:1" ht="15.75">
      <c r="A645" s="9"/>
    </row>
    <row r="646" spans="1:1" ht="15.75">
      <c r="A646" s="9"/>
    </row>
    <row r="647" spans="1:1" ht="15.75">
      <c r="A647" s="9"/>
    </row>
    <row r="648" spans="1:1" ht="15.75">
      <c r="A648" s="9"/>
    </row>
    <row r="649" spans="1:1" ht="15.75">
      <c r="A649" s="9"/>
    </row>
    <row r="650" spans="1:1" ht="15.75">
      <c r="A650" s="9"/>
    </row>
    <row r="651" spans="1:1" ht="15.75">
      <c r="A651" s="9"/>
    </row>
    <row r="652" spans="1:1" ht="15.75">
      <c r="A652" s="9"/>
    </row>
    <row r="653" spans="1:1" ht="15.75">
      <c r="A653" s="9"/>
    </row>
    <row r="654" spans="1:1" ht="15.75">
      <c r="A654" s="9"/>
    </row>
    <row r="655" spans="1:1" ht="15.75">
      <c r="A655" s="9"/>
    </row>
    <row r="656" spans="1:1" ht="15.75">
      <c r="A656" s="9"/>
    </row>
    <row r="657" spans="1:1" ht="15.75">
      <c r="A657" s="9"/>
    </row>
    <row r="658" spans="1:1" ht="15.75">
      <c r="A658" s="9"/>
    </row>
    <row r="659" spans="1:1" ht="15.75">
      <c r="A659" s="9"/>
    </row>
    <row r="660" spans="1:1" ht="15.75">
      <c r="A660" s="9"/>
    </row>
    <row r="661" spans="1:1" ht="15.75">
      <c r="A661" s="9"/>
    </row>
    <row r="662" spans="1:1" ht="15.75">
      <c r="A662" s="9"/>
    </row>
    <row r="663" spans="1:1" ht="15.75">
      <c r="A663" s="9"/>
    </row>
    <row r="664" spans="1:1" ht="15.75">
      <c r="A664" s="9"/>
    </row>
    <row r="665" spans="1:1" ht="15.75">
      <c r="A665" s="9"/>
    </row>
    <row r="666" spans="1:1" ht="15.75">
      <c r="A666" s="9"/>
    </row>
    <row r="667" spans="1:1" ht="15.75">
      <c r="A667" s="9"/>
    </row>
    <row r="668" spans="1:1" ht="15.75">
      <c r="A668" s="9"/>
    </row>
    <row r="669" spans="1:1" ht="15.75">
      <c r="A669" s="9"/>
    </row>
    <row r="670" spans="1:1" ht="15.75">
      <c r="A670" s="9"/>
    </row>
    <row r="671" spans="1:1" ht="15.75">
      <c r="A671" s="9"/>
    </row>
    <row r="672" spans="1:1" ht="15.75">
      <c r="A672" s="9"/>
    </row>
    <row r="673" spans="1:1" ht="15.75">
      <c r="A673" s="9"/>
    </row>
    <row r="674" spans="1:1" ht="15.75">
      <c r="A674" s="9"/>
    </row>
    <row r="675" spans="1:1" ht="15.75">
      <c r="A675" s="9"/>
    </row>
    <row r="676" spans="1:1" ht="15.75">
      <c r="A676" s="9"/>
    </row>
    <row r="677" spans="1:1" ht="15.75">
      <c r="A677" s="9"/>
    </row>
    <row r="678" spans="1:1" ht="15.75">
      <c r="A678" s="9"/>
    </row>
    <row r="679" spans="1:1" ht="15.75">
      <c r="A679" s="9"/>
    </row>
    <row r="680" spans="1:1" ht="15.75">
      <c r="A680" s="9"/>
    </row>
    <row r="681" spans="1:1" ht="15.75">
      <c r="A681" s="9"/>
    </row>
    <row r="682" spans="1:1" ht="15.75">
      <c r="A682" s="9"/>
    </row>
    <row r="683" spans="1:1" ht="15.75">
      <c r="A683" s="9"/>
    </row>
    <row r="684" spans="1:1" ht="15.75">
      <c r="A684" s="9"/>
    </row>
    <row r="685" spans="1:1" ht="15.75">
      <c r="A685" s="9"/>
    </row>
    <row r="686" spans="1:1" ht="15.75">
      <c r="A686" s="9"/>
    </row>
    <row r="687" spans="1:1" ht="15.75">
      <c r="A687" s="9"/>
    </row>
    <row r="688" spans="1:1" ht="15.75">
      <c r="A688" s="9"/>
    </row>
    <row r="689" spans="1:1" ht="15.75">
      <c r="A689" s="9"/>
    </row>
    <row r="690" spans="1:1" ht="15.75">
      <c r="A690" s="9"/>
    </row>
    <row r="691" spans="1:1" ht="15.75">
      <c r="A691" s="9"/>
    </row>
    <row r="692" spans="1:1" ht="15.75">
      <c r="A692" s="9"/>
    </row>
    <row r="693" spans="1:1" ht="15.75">
      <c r="A693" s="9"/>
    </row>
    <row r="694" spans="1:1" ht="15.75">
      <c r="A694" s="9"/>
    </row>
    <row r="695" spans="1:1" ht="15.75">
      <c r="A695" s="9"/>
    </row>
    <row r="696" spans="1:1" ht="15.75">
      <c r="A696" s="9"/>
    </row>
    <row r="697" spans="1:1" ht="15.75">
      <c r="A697" s="9"/>
    </row>
    <row r="698" spans="1:1" ht="15.75">
      <c r="A698" s="9"/>
    </row>
    <row r="699" spans="1:1" ht="15.75">
      <c r="A699" s="9"/>
    </row>
    <row r="700" spans="1:1" ht="15.75">
      <c r="A700" s="9"/>
    </row>
    <row r="701" spans="1:1" ht="15.75">
      <c r="A701" s="9"/>
    </row>
    <row r="702" spans="1:1" ht="15.75">
      <c r="A702" s="9"/>
    </row>
    <row r="703" spans="1:1" ht="15.75">
      <c r="A703" s="9"/>
    </row>
    <row r="704" spans="1:1" ht="15.75">
      <c r="A704" s="9"/>
    </row>
    <row r="705" spans="1:1" ht="15.75">
      <c r="A705" s="9"/>
    </row>
    <row r="706" spans="1:1" ht="15.75">
      <c r="A706" s="9"/>
    </row>
    <row r="707" spans="1:1" ht="15.75">
      <c r="A707" s="9"/>
    </row>
    <row r="708" spans="1:1" ht="15.75">
      <c r="A708" s="9"/>
    </row>
    <row r="709" spans="1:1" ht="15.75">
      <c r="A709" s="9"/>
    </row>
    <row r="710" spans="1:1" ht="15.75">
      <c r="A710" s="9"/>
    </row>
    <row r="711" spans="1:1" ht="15.75">
      <c r="A711" s="9"/>
    </row>
    <row r="712" spans="1:1" ht="15.75">
      <c r="A712" s="9"/>
    </row>
    <row r="713" spans="1:1" ht="15.75">
      <c r="A713" s="9"/>
    </row>
    <row r="714" spans="1:1" ht="15.75">
      <c r="A714" s="9"/>
    </row>
    <row r="715" spans="1:1" ht="15.75">
      <c r="A715" s="9"/>
    </row>
    <row r="716" spans="1:1" ht="15.75">
      <c r="A716" s="9"/>
    </row>
    <row r="717" spans="1:1" ht="15.75">
      <c r="A717" s="9"/>
    </row>
    <row r="718" spans="1:1" ht="15.75">
      <c r="A718" s="9"/>
    </row>
    <row r="719" spans="1:1" ht="15.75">
      <c r="A719" s="9"/>
    </row>
    <row r="720" spans="1:1" ht="15.75">
      <c r="A720" s="9"/>
    </row>
    <row r="721" spans="1:1" ht="15.75">
      <c r="A721" s="9"/>
    </row>
    <row r="722" spans="1:1" ht="15.75">
      <c r="A722" s="9"/>
    </row>
    <row r="723" spans="1:1" ht="15.75">
      <c r="A723" s="9"/>
    </row>
    <row r="724" spans="1:1" ht="15.75">
      <c r="A724" s="9"/>
    </row>
    <row r="725" spans="1:1" ht="15.75">
      <c r="A725" s="9"/>
    </row>
    <row r="726" spans="1:1" ht="15.75">
      <c r="A726" s="9"/>
    </row>
    <row r="727" spans="1:1" ht="15.75">
      <c r="A727" s="9"/>
    </row>
    <row r="728" spans="1:1" ht="15.75">
      <c r="A728" s="9"/>
    </row>
    <row r="729" spans="1:1" ht="15.75">
      <c r="A729" s="9"/>
    </row>
    <row r="730" spans="1:1" ht="15.75">
      <c r="A730" s="9"/>
    </row>
    <row r="731" spans="1:1" ht="15.75">
      <c r="A731" s="9"/>
    </row>
    <row r="732" spans="1:1" ht="15.75">
      <c r="A732" s="9"/>
    </row>
    <row r="733" spans="1:1" ht="15.75">
      <c r="A733" s="9"/>
    </row>
    <row r="734" spans="1:1" ht="15.75">
      <c r="A734" s="9"/>
    </row>
    <row r="735" spans="1:1" ht="15.75">
      <c r="A735" s="9"/>
    </row>
    <row r="736" spans="1:1" ht="15.75">
      <c r="A736" s="9"/>
    </row>
    <row r="737" spans="1:1" ht="15.75">
      <c r="A737" s="9"/>
    </row>
    <row r="738" spans="1:1" ht="15.75">
      <c r="A738" s="9"/>
    </row>
    <row r="739" spans="1:1" ht="15.75">
      <c r="A739" s="9"/>
    </row>
    <row r="740" spans="1:1" ht="15.75">
      <c r="A740" s="9"/>
    </row>
    <row r="741" spans="1:1" ht="15.75">
      <c r="A741" s="9"/>
    </row>
    <row r="742" spans="1:1" ht="15.75">
      <c r="A742" s="9"/>
    </row>
    <row r="743" spans="1:1" ht="15.75">
      <c r="A743" s="9"/>
    </row>
    <row r="744" spans="1:1" ht="15.75">
      <c r="A744" s="9"/>
    </row>
    <row r="745" spans="1:1" ht="15.75">
      <c r="A745" s="9"/>
    </row>
    <row r="746" spans="1:1" ht="15.75">
      <c r="A746" s="9"/>
    </row>
    <row r="747" spans="1:1" ht="15.75">
      <c r="A747" s="9"/>
    </row>
    <row r="748" spans="1:1" ht="15.75">
      <c r="A748" s="9"/>
    </row>
    <row r="749" spans="1:1" ht="15.75">
      <c r="A749" s="9"/>
    </row>
    <row r="750" spans="1:1" ht="15.75">
      <c r="A750" s="9"/>
    </row>
    <row r="751" spans="1:1" ht="15.75">
      <c r="A751" s="9"/>
    </row>
    <row r="752" spans="1:1" ht="15.75">
      <c r="A752" s="9"/>
    </row>
    <row r="753" spans="1:1" ht="15.75">
      <c r="A753" s="9"/>
    </row>
    <row r="754" spans="1:1" ht="15.75">
      <c r="A754" s="9"/>
    </row>
    <row r="755" spans="1:1" ht="15.75">
      <c r="A755" s="9"/>
    </row>
    <row r="756" spans="1:1" ht="15.75">
      <c r="A756" s="9"/>
    </row>
    <row r="757" spans="1:1" ht="15.75">
      <c r="A757" s="9"/>
    </row>
    <row r="758" spans="1:1" ht="15.75">
      <c r="A758" s="9"/>
    </row>
    <row r="759" spans="1:1" ht="15.75">
      <c r="A759" s="9"/>
    </row>
    <row r="760" spans="1:1" ht="15.75">
      <c r="A760" s="9"/>
    </row>
    <row r="761" spans="1:1" ht="15.75">
      <c r="A761" s="9"/>
    </row>
    <row r="762" spans="1:1" ht="15.75">
      <c r="A762" s="9"/>
    </row>
    <row r="763" spans="1:1" ht="15.75">
      <c r="A763" s="9"/>
    </row>
    <row r="764" spans="1:1" ht="15.75">
      <c r="A764" s="9"/>
    </row>
    <row r="765" spans="1:1" ht="15.75">
      <c r="A765" s="9"/>
    </row>
    <row r="766" spans="1:1" ht="15.75">
      <c r="A766" s="9"/>
    </row>
    <row r="767" spans="1:1" ht="15.75">
      <c r="A767" s="9"/>
    </row>
    <row r="768" spans="1:1" ht="15.75">
      <c r="A768" s="9"/>
    </row>
    <row r="769" spans="1:1" ht="15.75">
      <c r="A769" s="9"/>
    </row>
    <row r="770" spans="1:1" ht="15.75">
      <c r="A770" s="9"/>
    </row>
    <row r="771" spans="1:1" ht="15.75">
      <c r="A771" s="9"/>
    </row>
    <row r="772" spans="1:1" ht="15.75">
      <c r="A772" s="9"/>
    </row>
    <row r="773" spans="1:1" ht="15.75">
      <c r="A773" s="9"/>
    </row>
    <row r="774" spans="1:1" ht="15.75">
      <c r="A774" s="9"/>
    </row>
    <row r="775" spans="1:1" ht="15.75">
      <c r="A775" s="9"/>
    </row>
    <row r="776" spans="1:1" ht="15.75">
      <c r="A776" s="9"/>
    </row>
    <row r="777" spans="1:1" ht="15.75">
      <c r="A777" s="9"/>
    </row>
    <row r="778" spans="1:1" ht="15.75">
      <c r="A778" s="9"/>
    </row>
    <row r="779" spans="1:1" ht="15.75">
      <c r="A779" s="9"/>
    </row>
    <row r="780" spans="1:1" ht="15.75">
      <c r="A780" s="9"/>
    </row>
    <row r="781" spans="1:1" ht="15.75">
      <c r="A781" s="9"/>
    </row>
    <row r="782" spans="1:1" ht="15.75">
      <c r="A782" s="9"/>
    </row>
    <row r="783" spans="1:1" ht="15.75">
      <c r="A783" s="9"/>
    </row>
    <row r="784" spans="1:1" ht="15.75">
      <c r="A784" s="9"/>
    </row>
    <row r="785" spans="1:1" ht="15.75">
      <c r="A785" s="9"/>
    </row>
    <row r="786" spans="1:1" ht="15.75">
      <c r="A786" s="9"/>
    </row>
    <row r="787" spans="1:1" ht="15.75">
      <c r="A787" s="9"/>
    </row>
    <row r="788" spans="1:1" ht="15.75">
      <c r="A788" s="9"/>
    </row>
    <row r="789" spans="1:1" ht="15.75">
      <c r="A789" s="9"/>
    </row>
    <row r="790" spans="1:1" ht="15.75">
      <c r="A790" s="9"/>
    </row>
    <row r="791" spans="1:1" ht="15.75">
      <c r="A791" s="9"/>
    </row>
    <row r="792" spans="1:1" ht="15.75">
      <c r="A792" s="9"/>
    </row>
    <row r="793" spans="1:1" ht="15.75">
      <c r="A793" s="9"/>
    </row>
    <row r="794" spans="1:1" ht="15.75">
      <c r="A794" s="9"/>
    </row>
    <row r="795" spans="1:1" ht="15.75">
      <c r="A795" s="9"/>
    </row>
    <row r="796" spans="1:1" ht="15.75">
      <c r="A796" s="9"/>
    </row>
    <row r="797" spans="1:1" ht="15.75">
      <c r="A797" s="9"/>
    </row>
    <row r="798" spans="1:1" ht="15.75">
      <c r="A798" s="9"/>
    </row>
    <row r="799" spans="1:1" ht="15.75">
      <c r="A799" s="9"/>
    </row>
    <row r="800" spans="1:1" ht="15.75">
      <c r="A800" s="9"/>
    </row>
    <row r="801" spans="1:1" ht="15.75">
      <c r="A801" s="9"/>
    </row>
    <row r="802" spans="1:1" ht="15.75">
      <c r="A802" s="9"/>
    </row>
    <row r="803" spans="1:1" ht="15.75">
      <c r="A803" s="9"/>
    </row>
    <row r="804" spans="1:1" ht="15.75">
      <c r="A804" s="9"/>
    </row>
    <row r="805" spans="1:1" ht="15.75">
      <c r="A805" s="9"/>
    </row>
    <row r="806" spans="1:1" ht="15.75">
      <c r="A806" s="9"/>
    </row>
    <row r="807" spans="1:1" ht="15.75">
      <c r="A807" s="9"/>
    </row>
    <row r="808" spans="1:1" ht="15.75">
      <c r="A808" s="9"/>
    </row>
    <row r="809" spans="1:1" ht="15.75">
      <c r="A809" s="9"/>
    </row>
    <row r="810" spans="1:1" ht="15.75">
      <c r="A810" s="9"/>
    </row>
    <row r="811" spans="1:1" ht="15.75">
      <c r="A811" s="9"/>
    </row>
    <row r="812" spans="1:1" ht="15.75">
      <c r="A812" s="9"/>
    </row>
    <row r="813" spans="1:1" ht="15.75">
      <c r="A813" s="9"/>
    </row>
    <row r="814" spans="1:1" ht="15.75">
      <c r="A814" s="9"/>
    </row>
    <row r="815" spans="1:1" ht="15.75">
      <c r="A815" s="9"/>
    </row>
    <row r="816" spans="1:1" ht="15.75">
      <c r="A816" s="9"/>
    </row>
    <row r="817" spans="1:1" ht="15.75">
      <c r="A817" s="9"/>
    </row>
    <row r="818" spans="1:1" ht="15.75">
      <c r="A818" s="9"/>
    </row>
    <row r="819" spans="1:1" ht="15.75">
      <c r="A819" s="9"/>
    </row>
    <row r="820" spans="1:1" ht="15.75">
      <c r="A820" s="9"/>
    </row>
    <row r="821" spans="1:1" ht="15.75">
      <c r="A821" s="9"/>
    </row>
    <row r="822" spans="1:1" ht="15.75">
      <c r="A822" s="9"/>
    </row>
    <row r="823" spans="1:1" ht="15.75">
      <c r="A823" s="9"/>
    </row>
    <row r="824" spans="1:1" ht="15.75">
      <c r="A824" s="9"/>
    </row>
    <row r="825" spans="1:1" ht="15.75">
      <c r="A825" s="9"/>
    </row>
    <row r="826" spans="1:1" ht="15.75">
      <c r="A826" s="9"/>
    </row>
    <row r="827" spans="1:1" ht="15.75">
      <c r="A827" s="9"/>
    </row>
    <row r="828" spans="1:1" ht="15.75">
      <c r="A828" s="9"/>
    </row>
    <row r="829" spans="1:1" ht="15.75">
      <c r="A829" s="9"/>
    </row>
    <row r="830" spans="1:1" ht="15.75">
      <c r="A830" s="9"/>
    </row>
    <row r="831" spans="1:1" ht="15.75">
      <c r="A831" s="9"/>
    </row>
    <row r="832" spans="1:1" ht="15.75">
      <c r="A832" s="9"/>
    </row>
    <row r="833" spans="1:1" ht="15.75">
      <c r="A833" s="9"/>
    </row>
    <row r="834" spans="1:1" ht="15.75">
      <c r="A834" s="9"/>
    </row>
    <row r="835" spans="1:1" ht="15.75">
      <c r="A835" s="9"/>
    </row>
    <row r="836" spans="1:1" ht="15.75">
      <c r="A836" s="9"/>
    </row>
    <row r="837" spans="1:1" ht="15.75">
      <c r="A837" s="9"/>
    </row>
    <row r="838" spans="1:1" ht="15.75">
      <c r="A838" s="9"/>
    </row>
    <row r="839" spans="1:1" ht="15.75">
      <c r="A839" s="9"/>
    </row>
    <row r="840" spans="1:1" ht="15.75">
      <c r="A840" s="9"/>
    </row>
    <row r="841" spans="1:1" ht="15.75">
      <c r="A841" s="9"/>
    </row>
    <row r="842" spans="1:1" ht="15.75">
      <c r="A842" s="9"/>
    </row>
    <row r="843" spans="1:1" ht="15.75">
      <c r="A843" s="9"/>
    </row>
    <row r="844" spans="1:1" ht="15.75">
      <c r="A844" s="9"/>
    </row>
    <row r="845" spans="1:1" ht="15.75">
      <c r="A845" s="9"/>
    </row>
    <row r="846" spans="1:1" ht="15.75">
      <c r="A846" s="9"/>
    </row>
    <row r="847" spans="1:1" ht="15.75">
      <c r="A847" s="9"/>
    </row>
    <row r="848" spans="1:1" ht="15.75">
      <c r="A848" s="9"/>
    </row>
    <row r="849" spans="1:1" ht="15.75">
      <c r="A849" s="9"/>
    </row>
    <row r="850" spans="1:1" ht="15.75">
      <c r="A850" s="9"/>
    </row>
    <row r="851" spans="1:1" ht="15.75">
      <c r="A851" s="9"/>
    </row>
    <row r="852" spans="1:1" ht="15.75">
      <c r="A852" s="9"/>
    </row>
    <row r="853" spans="1:1" ht="15.75">
      <c r="A853" s="9"/>
    </row>
    <row r="854" spans="1:1" ht="15.75">
      <c r="A854" s="9"/>
    </row>
    <row r="855" spans="1:1" ht="15.75">
      <c r="A855" s="9"/>
    </row>
    <row r="856" spans="1:1" ht="15.75">
      <c r="A856" s="9"/>
    </row>
    <row r="857" spans="1:1" ht="15.75">
      <c r="A857" s="9"/>
    </row>
    <row r="858" spans="1:1" ht="15.75">
      <c r="A858" s="9"/>
    </row>
    <row r="859" spans="1:1" ht="15.75">
      <c r="A859" s="9"/>
    </row>
    <row r="860" spans="1:1" ht="15.75">
      <c r="A860" s="9"/>
    </row>
    <row r="861" spans="1:1" ht="15.75">
      <c r="A861" s="9"/>
    </row>
    <row r="862" spans="1:1" ht="15.75">
      <c r="A862" s="9"/>
    </row>
    <row r="863" spans="1:1" ht="15.75">
      <c r="A863" s="9"/>
    </row>
    <row r="864" spans="1:1" ht="15.75">
      <c r="A864" s="9"/>
    </row>
    <row r="865" spans="1:1" ht="15.75">
      <c r="A865" s="9"/>
    </row>
    <row r="866" spans="1:1" ht="15.75">
      <c r="A866" s="9"/>
    </row>
    <row r="867" spans="1:1" ht="15.75">
      <c r="A867" s="9"/>
    </row>
    <row r="868" spans="1:1" ht="15.75">
      <c r="A868" s="9"/>
    </row>
    <row r="869" spans="1:1" ht="15.75">
      <c r="A869" s="9"/>
    </row>
    <row r="870" spans="1:1" ht="15.75">
      <c r="A870" s="9"/>
    </row>
    <row r="871" spans="1:1" ht="15.75">
      <c r="A871" s="9"/>
    </row>
    <row r="872" spans="1:1" ht="15.75">
      <c r="A872" s="9"/>
    </row>
    <row r="873" spans="1:1" ht="15.75">
      <c r="A873" s="9"/>
    </row>
    <row r="874" spans="1:1" ht="15.75">
      <c r="A874" s="9"/>
    </row>
    <row r="875" spans="1:1" ht="15.75">
      <c r="A875" s="9"/>
    </row>
    <row r="876" spans="1:1" ht="15.75">
      <c r="A876" s="9"/>
    </row>
    <row r="877" spans="1:1" ht="15.75">
      <c r="A877" s="9"/>
    </row>
    <row r="878" spans="1:1" ht="15.75">
      <c r="A878" s="9"/>
    </row>
    <row r="879" spans="1:1" ht="15.75">
      <c r="A879" s="9"/>
    </row>
    <row r="880" spans="1:1" ht="15.75">
      <c r="A880" s="9"/>
    </row>
    <row r="881" spans="1:1" ht="15.75">
      <c r="A881" s="9"/>
    </row>
    <row r="882" spans="1:1" ht="15.75">
      <c r="A882" s="9"/>
    </row>
    <row r="883" spans="1:1" ht="15.75">
      <c r="A883" s="9"/>
    </row>
    <row r="884" spans="1:1" ht="15.75">
      <c r="A884" s="9"/>
    </row>
    <row r="885" spans="1:1" ht="15.75">
      <c r="A885" s="9"/>
    </row>
    <row r="886" spans="1:1" ht="15.75">
      <c r="A886" s="9"/>
    </row>
    <row r="887" spans="1:1" ht="15.75">
      <c r="A887" s="9"/>
    </row>
    <row r="888" spans="1:1" ht="15.75">
      <c r="A888" s="9"/>
    </row>
    <row r="889" spans="1:1" ht="15.75">
      <c r="A889" s="9"/>
    </row>
    <row r="890" spans="1:1" ht="15.75">
      <c r="A890" s="9"/>
    </row>
    <row r="891" spans="1:1" ht="15.75">
      <c r="A891" s="9"/>
    </row>
    <row r="892" spans="1:1" ht="15.75">
      <c r="A892" s="9"/>
    </row>
    <row r="893" spans="1:1" ht="15.75">
      <c r="A893" s="9"/>
    </row>
    <row r="894" spans="1:1" ht="15.75">
      <c r="A894" s="9"/>
    </row>
    <row r="895" spans="1:1" ht="15.75">
      <c r="A895" s="9"/>
    </row>
    <row r="896" spans="1:1" ht="15.75">
      <c r="A896" s="9"/>
    </row>
    <row r="897" spans="1:1" ht="15.75">
      <c r="A897" s="9"/>
    </row>
    <row r="898" spans="1:1" ht="15.75">
      <c r="A898" s="9"/>
    </row>
    <row r="899" spans="1:1" ht="15.75">
      <c r="A899" s="9"/>
    </row>
    <row r="900" spans="1:1" ht="15.75">
      <c r="A900" s="9"/>
    </row>
    <row r="901" spans="1:1" ht="15.75">
      <c r="A901" s="9"/>
    </row>
    <row r="902" spans="1:1" ht="15.75">
      <c r="A902" s="9"/>
    </row>
    <row r="903" spans="1:1" ht="15.75">
      <c r="A903" s="9"/>
    </row>
    <row r="904" spans="1:1" ht="15.75">
      <c r="A904" s="9"/>
    </row>
    <row r="905" spans="1:1" ht="15.75">
      <c r="A905" s="9"/>
    </row>
    <row r="906" spans="1:1" ht="15.75">
      <c r="A906" s="9"/>
    </row>
    <row r="907" spans="1:1" ht="15.75">
      <c r="A907" s="9"/>
    </row>
    <row r="908" spans="1:1" ht="15.75">
      <c r="A908" s="9"/>
    </row>
    <row r="909" spans="1:1" ht="15.75">
      <c r="A909" s="9"/>
    </row>
    <row r="910" spans="1:1" ht="15.75">
      <c r="A910" s="9"/>
    </row>
    <row r="911" spans="1:1" ht="15.75">
      <c r="A911" s="9"/>
    </row>
    <row r="912" spans="1:1" ht="15.75">
      <c r="A912" s="9"/>
    </row>
    <row r="913" spans="1:1" ht="15.75">
      <c r="A913" s="9"/>
    </row>
    <row r="914" spans="1:1" ht="15.75">
      <c r="A914" s="9"/>
    </row>
    <row r="915" spans="1:1" ht="15.75">
      <c r="A915" s="9"/>
    </row>
    <row r="916" spans="1:1" ht="15.75">
      <c r="A916" s="9"/>
    </row>
    <row r="917" spans="1:1" ht="15.75">
      <c r="A917" s="9"/>
    </row>
    <row r="918" spans="1:1" ht="15.75">
      <c r="A918" s="9"/>
    </row>
    <row r="919" spans="1:1" ht="15.75">
      <c r="A919" s="9"/>
    </row>
    <row r="920" spans="1:1" ht="15.75">
      <c r="A920" s="9"/>
    </row>
    <row r="921" spans="1:1" ht="15.75">
      <c r="A921" s="9"/>
    </row>
    <row r="922" spans="1:1" ht="15.75">
      <c r="A922" s="9"/>
    </row>
    <row r="923" spans="1:1" ht="15.75">
      <c r="A923" s="9"/>
    </row>
    <row r="924" spans="1:1" ht="15.75">
      <c r="A924" s="9"/>
    </row>
    <row r="925" spans="1:1" ht="15.75">
      <c r="A925" s="9"/>
    </row>
    <row r="926" spans="1:1" ht="15.75">
      <c r="A926" s="9"/>
    </row>
    <row r="927" spans="1:1" ht="15.75">
      <c r="A927" s="9"/>
    </row>
    <row r="928" spans="1:1" ht="15.75">
      <c r="A928" s="9"/>
    </row>
    <row r="929" spans="1:1" ht="15.75">
      <c r="A929" s="9"/>
    </row>
    <row r="930" spans="1:1" ht="15.75">
      <c r="A930" s="9"/>
    </row>
    <row r="931" spans="1:1" ht="15.75">
      <c r="A931" s="9"/>
    </row>
    <row r="932" spans="1:1" ht="15.75">
      <c r="A932" s="9"/>
    </row>
    <row r="933" spans="1:1" ht="15.75">
      <c r="A933" s="9"/>
    </row>
    <row r="934" spans="1:1" ht="15.75">
      <c r="A934" s="9"/>
    </row>
    <row r="935" spans="1:1" ht="15.75">
      <c r="A935" s="9"/>
    </row>
    <row r="936" spans="1:1" ht="15.75">
      <c r="A936" s="9"/>
    </row>
    <row r="937" spans="1:1" ht="15.75">
      <c r="A937" s="9"/>
    </row>
    <row r="938" spans="1:1" ht="15.75">
      <c r="A938" s="9"/>
    </row>
    <row r="939" spans="1:1" ht="15.75">
      <c r="A939" s="9"/>
    </row>
    <row r="940" spans="1:1" ht="15.75">
      <c r="A940" s="9"/>
    </row>
    <row r="941" spans="1:1" ht="15.75">
      <c r="A941" s="9"/>
    </row>
    <row r="942" spans="1:1" ht="15.75">
      <c r="A942" s="9"/>
    </row>
    <row r="943" spans="1:1" ht="15.75">
      <c r="A943" s="9"/>
    </row>
    <row r="944" spans="1:1" ht="15.75">
      <c r="A944" s="9"/>
    </row>
    <row r="945" spans="1:1" ht="15.75">
      <c r="A945" s="9"/>
    </row>
    <row r="946" spans="1:1" ht="15.75">
      <c r="A946" s="9"/>
    </row>
    <row r="947" spans="1:1" ht="15.75">
      <c r="A947" s="9"/>
    </row>
    <row r="948" spans="1:1" ht="15.75">
      <c r="A948" s="9"/>
    </row>
    <row r="949" spans="1:1" ht="15.75">
      <c r="A949" s="9"/>
    </row>
    <row r="950" spans="1:1" ht="15.75">
      <c r="A950" s="9"/>
    </row>
    <row r="951" spans="1:1" ht="15.75">
      <c r="A951" s="9"/>
    </row>
    <row r="952" spans="1:1" ht="15.75">
      <c r="A952" s="9"/>
    </row>
    <row r="953" spans="1:1" ht="15.75">
      <c r="A953" s="9"/>
    </row>
    <row r="954" spans="1:1" ht="15.75">
      <c r="A954" s="9"/>
    </row>
    <row r="955" spans="1:1" ht="15.75">
      <c r="A955" s="9"/>
    </row>
    <row r="956" spans="1:1" ht="15.75">
      <c r="A956" s="9"/>
    </row>
    <row r="957" spans="1:1" ht="15.75">
      <c r="A957" s="9"/>
    </row>
    <row r="958" spans="1:1" ht="15.75">
      <c r="A958" s="9"/>
    </row>
    <row r="959" spans="1:1" ht="15.75">
      <c r="A959" s="9"/>
    </row>
    <row r="960" spans="1:1" ht="15.75">
      <c r="A960" s="9"/>
    </row>
    <row r="961" spans="1:1" ht="15.75">
      <c r="A961" s="9"/>
    </row>
    <row r="962" spans="1:1" ht="15.75">
      <c r="A962" s="9"/>
    </row>
    <row r="963" spans="1:1" ht="15.75">
      <c r="A963" s="9"/>
    </row>
    <row r="964" spans="1:1" ht="15.75">
      <c r="A964" s="9"/>
    </row>
    <row r="965" spans="1:1" ht="15.75">
      <c r="A965" s="9"/>
    </row>
    <row r="966" spans="1:1" ht="15.75">
      <c r="A966" s="9"/>
    </row>
    <row r="967" spans="1:1" ht="15.75">
      <c r="A967" s="9"/>
    </row>
    <row r="968" spans="1:1" ht="15.75">
      <c r="A968" s="9"/>
    </row>
    <row r="969" spans="1:1" ht="15.75">
      <c r="A969" s="9"/>
    </row>
    <row r="970" spans="1:1" ht="15.75">
      <c r="A970" s="9"/>
    </row>
    <row r="971" spans="1:1" ht="15.75">
      <c r="A971" s="9"/>
    </row>
    <row r="972" spans="1:1" ht="15.75">
      <c r="A972" s="9"/>
    </row>
    <row r="973" spans="1:1" ht="15.75">
      <c r="A973" s="9"/>
    </row>
    <row r="974" spans="1:1" ht="15.75">
      <c r="A974" s="9"/>
    </row>
    <row r="975" spans="1:1" ht="15.75">
      <c r="A975" s="9"/>
    </row>
    <row r="976" spans="1:1" ht="15.75">
      <c r="A976" s="9"/>
    </row>
    <row r="977" spans="1:1" ht="15.75">
      <c r="A977" s="9"/>
    </row>
    <row r="978" spans="1:1" ht="15.75">
      <c r="A978" s="9"/>
    </row>
  </sheetData>
  <mergeCells count="16">
    <mergeCell ref="A12:A13"/>
    <mergeCell ref="B12:B13"/>
    <mergeCell ref="A1:F1"/>
    <mergeCell ref="A2:F2"/>
    <mergeCell ref="A3:F3"/>
    <mergeCell ref="A4:F4"/>
    <mergeCell ref="A6:A8"/>
    <mergeCell ref="B6:B8"/>
    <mergeCell ref="D22:F22"/>
    <mergeCell ref="A17:C17"/>
    <mergeCell ref="A18:C18"/>
    <mergeCell ref="E18:F18"/>
    <mergeCell ref="B19:C19"/>
    <mergeCell ref="B20:C20"/>
    <mergeCell ref="A21:C21"/>
    <mergeCell ref="A22:C22"/>
  </mergeCells>
  <conditionalFormatting sqref="D6:D16">
    <cfRule type="containsText" dxfId="23" priority="19" operator="containsText" text="9">
      <formula>NOT(ISERROR(SEARCH(("9"),(D6))))</formula>
    </cfRule>
    <cfRule type="containsText" dxfId="22" priority="20" operator="containsText" text="8">
      <formula>NOT(ISERROR(SEARCH(("8"),(D6))))</formula>
    </cfRule>
    <cfRule type="containsText" dxfId="21" priority="21" operator="containsText" text="7">
      <formula>NOT(ISERROR(SEARCH(("7"),(D6))))</formula>
    </cfRule>
    <cfRule type="containsText" dxfId="20" priority="22" operator="containsText" text="6">
      <formula>NOT(ISERROR(SEARCH(("6"),(D6))))</formula>
    </cfRule>
    <cfRule type="containsText" dxfId="19" priority="23" operator="containsText" text="5">
      <formula>NOT(ISERROR(SEARCH(("5"),(D6))))</formula>
    </cfRule>
    <cfRule type="containsText" dxfId="18" priority="24" operator="containsText" text="4">
      <formula>NOT(ISERROR(SEARCH(("4"),(D6))))</formula>
    </cfRule>
    <cfRule type="containsText" dxfId="17" priority="25" operator="containsText" text="3">
      <formula>NOT(ISERROR(SEARCH(("3"),(D6))))</formula>
    </cfRule>
    <cfRule type="containsText" dxfId="16" priority="26" operator="containsText" text="2">
      <formula>NOT(ISERROR(SEARCH(("2"),(D6))))</formula>
    </cfRule>
    <cfRule type="containsText" dxfId="15" priority="27" operator="containsText" text="1">
      <formula>NOT(ISERROR(SEARCH(("1"),(D6))))</formula>
    </cfRule>
  </conditionalFormatting>
  <conditionalFormatting sqref="D20">
    <cfRule type="containsText" dxfId="14" priority="28" operator="containsText" text="9">
      <formula>NOT(ISERROR(SEARCH(("9"),(D20))))</formula>
    </cfRule>
    <cfRule type="containsText" dxfId="13" priority="29" operator="containsText" text="8">
      <formula>NOT(ISERROR(SEARCH(("8"),(D20))))</formula>
    </cfRule>
    <cfRule type="containsText" dxfId="12" priority="30" operator="containsText" text="7">
      <formula>NOT(ISERROR(SEARCH(("7"),(D20))))</formula>
    </cfRule>
    <cfRule type="containsText" dxfId="11" priority="31" operator="containsText" text="6">
      <formula>NOT(ISERROR(SEARCH(("6"),(D20))))</formula>
    </cfRule>
    <cfRule type="containsText" dxfId="10" priority="32" operator="containsText" text="5">
      <formula>NOT(ISERROR(SEARCH(("5"),(D20))))</formula>
    </cfRule>
    <cfRule type="containsText" dxfId="9" priority="33" operator="containsText" text="4">
      <formula>NOT(ISERROR(SEARCH(("4"),(D20))))</formula>
    </cfRule>
    <cfRule type="containsText" dxfId="8" priority="34" operator="containsText" text="3">
      <formula>NOT(ISERROR(SEARCH(("3"),(D20))))</formula>
    </cfRule>
    <cfRule type="containsText" dxfId="7" priority="35" operator="containsText" text="2">
      <formula>NOT(ISERROR(SEARCH(("2"),(D20))))</formula>
    </cfRule>
    <cfRule type="containsText" dxfId="6" priority="36" operator="containsText" text="1">
      <formula>NOT(ISERROR(SEARCH(("1"),(D20))))</formula>
    </cfRule>
  </conditionalFormatting>
  <conditionalFormatting sqref="D21:E21">
    <cfRule type="expression" dxfId="5" priority="37">
      <formula>ISERROR(D21)</formula>
    </cfRule>
    <cfRule type="expression" dxfId="4" priority="38">
      <formula>ISERROR(D21)</formula>
    </cfRule>
  </conditionalFormatting>
  <conditionalFormatting sqref="E18">
    <cfRule type="containsText" dxfId="3" priority="39" stopIfTrue="1" operator="containsText" text="NEGATIVO">
      <formula>NOT(ISERROR(SEARCH(("NEGATIVO"),(E18))))</formula>
    </cfRule>
    <cfRule type="containsText" dxfId="2" priority="40" stopIfTrue="1" operator="containsText" text="POSITIVO">
      <formula>NOT(ISERROR(SEARCH(("POSITIVO"),(E18))))</formula>
    </cfRule>
  </conditionalFormatting>
  <conditionalFormatting sqref="F6:F8">
    <cfRule type="containsText" dxfId="1" priority="41" operator="containsText" text="Unico">
      <formula>NOT(ISERROR(SEARCH(("Unico"),(F6))))</formula>
    </cfRule>
    <cfRule type="containsText" dxfId="0" priority="42" operator="containsText" text="Attribuire">
      <formula>NOT(ISERROR(SEARCH(("Attribuire"),(F6))))</formula>
    </cfRule>
  </conditionalFormatting>
  <pageMargins left="0.70866141732283472" right="0.70866141732283472" top="0.74803149606299213" bottom="0.74803149606299213" header="0" footer="0"/>
  <pageSetup paperSize="9" scale="39" orientation="portrait" r:id="rId1"/>
  <drawing r:id="rId2"/>
</worksheet>
</file>

<file path=xl/worksheets/sheet4.xml><?xml version="1.0" encoding="utf-8"?>
<worksheet xmlns="http://schemas.openxmlformats.org/spreadsheetml/2006/main" xmlns:r="http://schemas.openxmlformats.org/officeDocument/2006/relationships">
  <dimension ref="A1:G20"/>
  <sheetViews>
    <sheetView workbookViewId="0"/>
  </sheetViews>
  <sheetFormatPr defaultColWidth="11.25" defaultRowHeight="15" customHeight="1"/>
  <cols>
    <col min="1" max="1" width="18.875" customWidth="1"/>
    <col min="2" max="2" width="6.125" customWidth="1"/>
    <col min="3" max="3" width="24.375" customWidth="1"/>
    <col min="4" max="4" width="5.25" customWidth="1"/>
    <col min="5" max="5" width="28.875" customWidth="1"/>
    <col min="6" max="26" width="8.75" customWidth="1"/>
  </cols>
  <sheetData>
    <row r="1" spans="1:7" ht="15.75">
      <c r="A1" s="26" t="s">
        <v>96</v>
      </c>
      <c r="C1" s="27" t="s">
        <v>97</v>
      </c>
      <c r="E1" s="27" t="s">
        <v>14</v>
      </c>
      <c r="G1" s="28" t="s">
        <v>98</v>
      </c>
    </row>
    <row r="2" spans="1:7" ht="55.5" customHeight="1">
      <c r="A2" s="29" t="s">
        <v>0</v>
      </c>
      <c r="C2" s="30" t="s">
        <v>99</v>
      </c>
      <c r="E2" s="31" t="s">
        <v>100</v>
      </c>
      <c r="G2" s="32" t="s">
        <v>101</v>
      </c>
    </row>
    <row r="3" spans="1:7" ht="52.5" customHeight="1">
      <c r="A3" s="33" t="s">
        <v>102</v>
      </c>
      <c r="C3" s="30" t="s">
        <v>103</v>
      </c>
      <c r="E3" s="31" t="s">
        <v>104</v>
      </c>
      <c r="G3" s="32" t="s">
        <v>105</v>
      </c>
    </row>
    <row r="4" spans="1:7" ht="63">
      <c r="A4" s="34" t="s">
        <v>106</v>
      </c>
      <c r="C4" s="30" t="s">
        <v>107</v>
      </c>
      <c r="E4" s="31" t="s">
        <v>108</v>
      </c>
      <c r="G4" s="32" t="s">
        <v>109</v>
      </c>
    </row>
    <row r="5" spans="1:7" ht="47.25">
      <c r="A5" s="34" t="s">
        <v>110</v>
      </c>
      <c r="C5" s="30" t="s">
        <v>111</v>
      </c>
      <c r="E5" s="31" t="s">
        <v>112</v>
      </c>
    </row>
    <row r="6" spans="1:7" ht="47.25">
      <c r="A6" s="34" t="s">
        <v>113</v>
      </c>
      <c r="E6" s="31" t="s">
        <v>114</v>
      </c>
    </row>
    <row r="7" spans="1:7" ht="31.5">
      <c r="A7" s="34" t="s">
        <v>115</v>
      </c>
      <c r="E7" s="34" t="s">
        <v>116</v>
      </c>
    </row>
    <row r="8" spans="1:7" ht="31.5">
      <c r="A8" s="34" t="s">
        <v>117</v>
      </c>
      <c r="E8" s="34"/>
    </row>
    <row r="9" spans="1:7" ht="31.5">
      <c r="A9" s="34" t="s">
        <v>118</v>
      </c>
      <c r="E9" s="34"/>
    </row>
    <row r="10" spans="1:7" ht="31.5">
      <c r="A10" s="34" t="s">
        <v>119</v>
      </c>
    </row>
    <row r="11" spans="1:7" ht="31.5">
      <c r="A11" s="34" t="s">
        <v>120</v>
      </c>
    </row>
    <row r="12" spans="1:7" ht="15.75"/>
    <row r="13" spans="1:7" ht="15.75"/>
    <row r="14" spans="1:7" ht="15.75"/>
    <row r="15" spans="1:7" ht="15.75"/>
    <row r="16" spans="1:7" ht="15.75"/>
    <row r="17" ht="15.75"/>
    <row r="18" ht="15.75"/>
    <row r="19" ht="15.75"/>
    <row r="20" ht="15.75"/>
  </sheetData>
  <pageMargins left="0.7" right="0.7" top="0.75" bottom="0.75" header="0" footer="0"/>
  <pageSetup orientation="landscape" r:id="rId1"/>
  <tableParts count="2">
    <tablePart r:id="rId2"/>
    <tablePart r:id="rId3"/>
  </tableParts>
</worksheet>
</file>

<file path=xl/worksheets/sheet5.xml><?xml version="1.0" encoding="utf-8"?>
<worksheet xmlns="http://schemas.openxmlformats.org/spreadsheetml/2006/main" xmlns:r="http://schemas.openxmlformats.org/officeDocument/2006/relationships">
  <dimension ref="A1:B52"/>
  <sheetViews>
    <sheetView workbookViewId="0"/>
  </sheetViews>
  <sheetFormatPr defaultColWidth="11.25" defaultRowHeight="15" customHeight="1"/>
  <cols>
    <col min="1" max="1" width="6.25" customWidth="1"/>
    <col min="2" max="2" width="78.875" customWidth="1"/>
    <col min="3" max="4" width="8.75" customWidth="1"/>
    <col min="5" max="5" width="55.25" customWidth="1"/>
    <col min="6" max="26" width="8.75" customWidth="1"/>
  </cols>
  <sheetData>
    <row r="1" spans="1:2" ht="15.75">
      <c r="A1" s="35" t="s">
        <v>121</v>
      </c>
      <c r="B1" s="36" t="s">
        <v>122</v>
      </c>
    </row>
    <row r="2" spans="1:2" ht="15.75">
      <c r="A2" s="37" t="s">
        <v>123</v>
      </c>
      <c r="B2" s="38" t="s">
        <v>124</v>
      </c>
    </row>
    <row r="3" spans="1:2" ht="15.75">
      <c r="A3" s="37" t="s">
        <v>125</v>
      </c>
      <c r="B3" s="38" t="s">
        <v>126</v>
      </c>
    </row>
    <row r="4" spans="1:2" ht="15.75">
      <c r="A4" s="37" t="s">
        <v>127</v>
      </c>
      <c r="B4" s="38" t="s">
        <v>128</v>
      </c>
    </row>
    <row r="5" spans="1:2" ht="31.5">
      <c r="A5" s="37" t="s">
        <v>129</v>
      </c>
      <c r="B5" s="38" t="s">
        <v>130</v>
      </c>
    </row>
    <row r="6" spans="1:2" ht="31.5">
      <c r="A6" s="37" t="s">
        <v>129</v>
      </c>
      <c r="B6" s="38" t="s">
        <v>131</v>
      </c>
    </row>
    <row r="7" spans="1:2" ht="31.5">
      <c r="A7" s="37" t="s">
        <v>129</v>
      </c>
      <c r="B7" s="38" t="s">
        <v>132</v>
      </c>
    </row>
    <row r="8" spans="1:2" ht="47.25">
      <c r="A8" s="37" t="s">
        <v>133</v>
      </c>
      <c r="B8" s="38" t="s">
        <v>134</v>
      </c>
    </row>
    <row r="9" spans="1:2" ht="47.25">
      <c r="A9" s="37" t="s">
        <v>133</v>
      </c>
      <c r="B9" s="38" t="s">
        <v>135</v>
      </c>
    </row>
    <row r="10" spans="1:2" ht="21.75" customHeight="1">
      <c r="A10" s="39" t="s">
        <v>136</v>
      </c>
      <c r="B10" s="38" t="s">
        <v>137</v>
      </c>
    </row>
    <row r="11" spans="1:2" ht="47.25">
      <c r="A11" s="40" t="s">
        <v>136</v>
      </c>
      <c r="B11" s="38" t="s">
        <v>138</v>
      </c>
    </row>
    <row r="12" spans="1:2" ht="63">
      <c r="A12" s="15" t="s">
        <v>139</v>
      </c>
      <c r="B12" s="41" t="s">
        <v>140</v>
      </c>
    </row>
    <row r="13" spans="1:2" ht="18.75" customHeight="1">
      <c r="A13" s="15" t="s">
        <v>139</v>
      </c>
      <c r="B13" s="41" t="s">
        <v>141</v>
      </c>
    </row>
    <row r="14" spans="1:2" ht="63">
      <c r="A14" s="15" t="s">
        <v>142</v>
      </c>
      <c r="B14" s="41" t="s">
        <v>143</v>
      </c>
    </row>
    <row r="15" spans="1:2" ht="63">
      <c r="A15" s="15" t="s">
        <v>144</v>
      </c>
      <c r="B15" s="41" t="s">
        <v>145</v>
      </c>
    </row>
    <row r="16" spans="1:2" ht="63">
      <c r="A16" s="15" t="s">
        <v>144</v>
      </c>
      <c r="B16" s="41" t="s">
        <v>146</v>
      </c>
    </row>
    <row r="17" spans="1:2" ht="63">
      <c r="A17" s="15" t="s">
        <v>144</v>
      </c>
      <c r="B17" s="41" t="s">
        <v>147</v>
      </c>
    </row>
    <row r="18" spans="1:2" ht="15.75">
      <c r="A18" s="15" t="s">
        <v>148</v>
      </c>
      <c r="B18" s="41" t="s">
        <v>149</v>
      </c>
    </row>
    <row r="19" spans="1:2" ht="15.75">
      <c r="A19" s="15" t="s">
        <v>148</v>
      </c>
      <c r="B19" s="41" t="s">
        <v>150</v>
      </c>
    </row>
    <row r="20" spans="1:2" ht="15.75">
      <c r="A20" s="15" t="s">
        <v>148</v>
      </c>
      <c r="B20" s="41" t="s">
        <v>151</v>
      </c>
    </row>
    <row r="21" spans="1:2" ht="15.75">
      <c r="A21" s="15" t="s">
        <v>148</v>
      </c>
      <c r="B21" s="41" t="s">
        <v>152</v>
      </c>
    </row>
    <row r="22" spans="1:2" ht="31.5">
      <c r="A22" s="15" t="s">
        <v>153</v>
      </c>
      <c r="B22" s="41" t="s">
        <v>154</v>
      </c>
    </row>
    <row r="23" spans="1:2" ht="31.5">
      <c r="A23" s="15" t="s">
        <v>155</v>
      </c>
      <c r="B23" s="41" t="s">
        <v>156</v>
      </c>
    </row>
    <row r="24" spans="1:2" ht="15.75">
      <c r="A24" s="15" t="s">
        <v>157</v>
      </c>
      <c r="B24" s="42" t="s">
        <v>158</v>
      </c>
    </row>
    <row r="25" spans="1:2" ht="31.5">
      <c r="A25" s="15" t="s">
        <v>157</v>
      </c>
      <c r="B25" s="42" t="s">
        <v>159</v>
      </c>
    </row>
    <row r="26" spans="1:2" ht="15.75">
      <c r="A26" s="15" t="s">
        <v>160</v>
      </c>
      <c r="B26" s="42" t="s">
        <v>161</v>
      </c>
    </row>
    <row r="27" spans="1:2" ht="31.5">
      <c r="A27" s="15" t="s">
        <v>160</v>
      </c>
      <c r="B27" s="42" t="s">
        <v>162</v>
      </c>
    </row>
    <row r="28" spans="1:2" ht="31.5">
      <c r="A28" s="15" t="s">
        <v>163</v>
      </c>
      <c r="B28" s="42" t="s">
        <v>164</v>
      </c>
    </row>
    <row r="29" spans="1:2" ht="15.75">
      <c r="A29" s="15" t="s">
        <v>163</v>
      </c>
      <c r="B29" s="42" t="s">
        <v>165</v>
      </c>
    </row>
    <row r="30" spans="1:2" ht="63">
      <c r="A30" s="15" t="s">
        <v>166</v>
      </c>
      <c r="B30" s="42" t="s">
        <v>167</v>
      </c>
    </row>
    <row r="31" spans="1:2" ht="46.5" customHeight="1">
      <c r="A31" s="15" t="s">
        <v>168</v>
      </c>
      <c r="B31" s="42" t="s">
        <v>169</v>
      </c>
    </row>
    <row r="32" spans="1:2" ht="47.25" customHeight="1">
      <c r="A32" s="15" t="s">
        <v>170</v>
      </c>
      <c r="B32" s="42" t="s">
        <v>171</v>
      </c>
    </row>
    <row r="33" spans="1:2" ht="47.25">
      <c r="A33" s="15" t="s">
        <v>172</v>
      </c>
      <c r="B33" s="42" t="s">
        <v>173</v>
      </c>
    </row>
    <row r="34" spans="1:2" ht="31.5">
      <c r="A34" s="15" t="s">
        <v>174</v>
      </c>
      <c r="B34" s="42" t="s">
        <v>175</v>
      </c>
    </row>
    <row r="35" spans="1:2" ht="31.5">
      <c r="A35" s="15" t="s">
        <v>176</v>
      </c>
      <c r="B35" s="42" t="s">
        <v>177</v>
      </c>
    </row>
    <row r="36" spans="1:2" ht="31.5">
      <c r="A36" s="15" t="s">
        <v>178</v>
      </c>
      <c r="B36" s="42" t="s">
        <v>179</v>
      </c>
    </row>
    <row r="37" spans="1:2" ht="31.5">
      <c r="A37" s="15" t="s">
        <v>180</v>
      </c>
      <c r="B37" s="42" t="s">
        <v>181</v>
      </c>
    </row>
    <row r="38" spans="1:2" ht="47.25">
      <c r="A38" s="15" t="s">
        <v>182</v>
      </c>
      <c r="B38" s="42" t="s">
        <v>183</v>
      </c>
    </row>
    <row r="39" spans="1:2" ht="63">
      <c r="A39" s="15" t="s">
        <v>184</v>
      </c>
      <c r="B39" s="42" t="s">
        <v>185</v>
      </c>
    </row>
    <row r="40" spans="1:2" ht="47.25">
      <c r="A40" s="15" t="s">
        <v>186</v>
      </c>
      <c r="B40" s="42" t="s">
        <v>187</v>
      </c>
    </row>
    <row r="41" spans="1:2" ht="47.25">
      <c r="A41" s="15" t="s">
        <v>188</v>
      </c>
      <c r="B41" s="42" t="s">
        <v>189</v>
      </c>
    </row>
    <row r="42" spans="1:2" ht="31.5">
      <c r="A42" s="15" t="s">
        <v>190</v>
      </c>
      <c r="B42" s="42" t="s">
        <v>191</v>
      </c>
    </row>
    <row r="43" spans="1:2" ht="30" customHeight="1">
      <c r="A43" s="15" t="s">
        <v>190</v>
      </c>
      <c r="B43" s="42" t="s">
        <v>192</v>
      </c>
    </row>
    <row r="44" spans="1:2" ht="31.5">
      <c r="A44" s="15" t="s">
        <v>193</v>
      </c>
      <c r="B44" s="42" t="s">
        <v>194</v>
      </c>
    </row>
    <row r="45" spans="1:2" ht="31.5">
      <c r="A45" s="15" t="s">
        <v>193</v>
      </c>
      <c r="B45" s="42" t="s">
        <v>195</v>
      </c>
    </row>
    <row r="46" spans="1:2" ht="31.5">
      <c r="A46" s="15" t="s">
        <v>196</v>
      </c>
      <c r="B46" s="42" t="s">
        <v>197</v>
      </c>
    </row>
    <row r="47" spans="1:2" ht="31.5">
      <c r="A47" s="15" t="s">
        <v>198</v>
      </c>
      <c r="B47" s="42" t="s">
        <v>199</v>
      </c>
    </row>
    <row r="48" spans="1:2" ht="15.75">
      <c r="A48" s="15" t="s">
        <v>200</v>
      </c>
      <c r="B48" s="42" t="s">
        <v>201</v>
      </c>
    </row>
    <row r="49" spans="1:2" ht="15.75">
      <c r="A49" s="15" t="s">
        <v>202</v>
      </c>
      <c r="B49" s="42" t="s">
        <v>203</v>
      </c>
    </row>
    <row r="50" spans="1:2" ht="31.5">
      <c r="A50" s="15" t="s">
        <v>204</v>
      </c>
      <c r="B50" s="42" t="s">
        <v>205</v>
      </c>
    </row>
    <row r="51" spans="1:2" ht="31.5">
      <c r="A51" s="15" t="s">
        <v>206</v>
      </c>
      <c r="B51" s="42" t="s">
        <v>207</v>
      </c>
    </row>
    <row r="52" spans="1:2" ht="31.5">
      <c r="A52" s="15" t="s">
        <v>208</v>
      </c>
      <c r="B52" s="42" t="s">
        <v>209</v>
      </c>
    </row>
  </sheetData>
  <pageMargins left="0.7" right="0.7" top="0.75" bottom="0.75" header="0" footer="0"/>
  <pageSetup paperSize="9" orientation="portrait" r:id="rId1"/>
</worksheet>
</file>

<file path=xl/worksheets/sheet6.xml><?xml version="1.0" encoding="utf-8"?>
<worksheet xmlns="http://schemas.openxmlformats.org/spreadsheetml/2006/main" xmlns:r="http://schemas.openxmlformats.org/officeDocument/2006/relationships">
  <dimension ref="A1:A40"/>
  <sheetViews>
    <sheetView workbookViewId="0"/>
  </sheetViews>
  <sheetFormatPr defaultColWidth="11.25" defaultRowHeight="15" customHeight="1"/>
  <cols>
    <col min="1" max="1" width="62" customWidth="1"/>
    <col min="2" max="5" width="8.75" customWidth="1"/>
    <col min="6" max="6" width="14" customWidth="1"/>
    <col min="7" max="26" width="8.75" customWidth="1"/>
  </cols>
  <sheetData>
    <row r="1" spans="1:1" ht="15.75">
      <c r="A1" s="43" t="s">
        <v>210</v>
      </c>
    </row>
    <row r="2" spans="1:1" ht="31.5">
      <c r="A2" s="44" t="s">
        <v>211</v>
      </c>
    </row>
    <row r="3" spans="1:1" ht="31.5">
      <c r="A3" s="44" t="s">
        <v>212</v>
      </c>
    </row>
    <row r="4" spans="1:1" ht="42" customHeight="1">
      <c r="A4" s="44" t="s">
        <v>213</v>
      </c>
    </row>
    <row r="5" spans="1:1" ht="56.25" customHeight="1">
      <c r="A5" s="45" t="s">
        <v>214</v>
      </c>
    </row>
    <row r="6" spans="1:1" ht="63">
      <c r="A6" s="44" t="s">
        <v>215</v>
      </c>
    </row>
    <row r="7" spans="1:1" ht="47.25">
      <c r="A7" s="44" t="s">
        <v>216</v>
      </c>
    </row>
    <row r="8" spans="1:1" ht="47.25">
      <c r="A8" s="44" t="s">
        <v>217</v>
      </c>
    </row>
    <row r="9" spans="1:1" ht="31.5">
      <c r="A9" s="44" t="s">
        <v>218</v>
      </c>
    </row>
    <row r="10" spans="1:1" ht="63">
      <c r="A10" s="44" t="s">
        <v>219</v>
      </c>
    </row>
    <row r="11" spans="1:1" ht="47.25">
      <c r="A11" s="44" t="s">
        <v>220</v>
      </c>
    </row>
    <row r="12" spans="1:1" ht="63">
      <c r="A12" s="44" t="s">
        <v>221</v>
      </c>
    </row>
    <row r="13" spans="1:1" ht="47.25">
      <c r="A13" s="44" t="s">
        <v>222</v>
      </c>
    </row>
    <row r="14" spans="1:1" ht="31.5">
      <c r="A14" s="44" t="s">
        <v>223</v>
      </c>
    </row>
    <row r="15" spans="1:1" ht="31.5">
      <c r="A15" s="44" t="s">
        <v>224</v>
      </c>
    </row>
    <row r="16" spans="1:1" ht="31.5">
      <c r="A16" s="46" t="s">
        <v>225</v>
      </c>
    </row>
    <row r="17" spans="1:1" ht="31.5">
      <c r="A17" s="46" t="s">
        <v>226</v>
      </c>
    </row>
    <row r="18" spans="1:1" ht="47.25">
      <c r="A18" s="46" t="s">
        <v>227</v>
      </c>
    </row>
    <row r="19" spans="1:1" ht="63">
      <c r="A19" s="46" t="s">
        <v>228</v>
      </c>
    </row>
    <row r="20" spans="1:1" ht="31.5">
      <c r="A20" s="46" t="s">
        <v>229</v>
      </c>
    </row>
    <row r="21" spans="1:1" ht="31.5">
      <c r="A21" s="46" t="s">
        <v>230</v>
      </c>
    </row>
    <row r="22" spans="1:1" ht="47.25">
      <c r="A22" s="46" t="s">
        <v>231</v>
      </c>
    </row>
    <row r="23" spans="1:1" ht="47.25">
      <c r="A23" s="46" t="s">
        <v>232</v>
      </c>
    </row>
    <row r="24" spans="1:1" ht="110.25">
      <c r="A24" s="46" t="s">
        <v>233</v>
      </c>
    </row>
    <row r="25" spans="1:1" ht="94.5">
      <c r="A25" s="46" t="s">
        <v>234</v>
      </c>
    </row>
    <row r="26" spans="1:1" ht="110.25">
      <c r="A26" s="46" t="s">
        <v>235</v>
      </c>
    </row>
    <row r="27" spans="1:1" ht="78.75">
      <c r="A27" s="46" t="s">
        <v>236</v>
      </c>
    </row>
    <row r="28" spans="1:1" ht="31.5">
      <c r="A28" s="46" t="s">
        <v>237</v>
      </c>
    </row>
    <row r="29" spans="1:1" ht="15.75">
      <c r="A29" s="46" t="s">
        <v>238</v>
      </c>
    </row>
    <row r="30" spans="1:1" ht="47.25">
      <c r="A30" s="46" t="s">
        <v>239</v>
      </c>
    </row>
    <row r="31" spans="1:1" ht="31.5">
      <c r="A31" s="46" t="s">
        <v>240</v>
      </c>
    </row>
    <row r="32" spans="1:1" ht="94.5">
      <c r="A32" s="46" t="s">
        <v>241</v>
      </c>
    </row>
    <row r="33" spans="1:1" ht="94.5">
      <c r="A33" s="46" t="s">
        <v>242</v>
      </c>
    </row>
    <row r="34" spans="1:1" ht="110.25">
      <c r="A34" s="46" t="s">
        <v>243</v>
      </c>
    </row>
    <row r="35" spans="1:1" ht="94.5">
      <c r="A35" s="46" t="s">
        <v>244</v>
      </c>
    </row>
    <row r="36" spans="1:1" ht="157.5">
      <c r="A36" s="46" t="s">
        <v>245</v>
      </c>
    </row>
    <row r="37" spans="1:1" ht="141.75">
      <c r="A37" s="46" t="s">
        <v>246</v>
      </c>
    </row>
    <row r="38" spans="1:1" ht="47.25">
      <c r="A38" s="46" t="s">
        <v>247</v>
      </c>
    </row>
    <row r="39" spans="1:1" ht="31.5">
      <c r="A39" s="46" t="s">
        <v>248</v>
      </c>
    </row>
    <row r="40" spans="1:1" ht="78.75">
      <c r="A40" s="46" t="s">
        <v>249</v>
      </c>
    </row>
  </sheetData>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8</vt:i4>
      </vt:variant>
    </vt:vector>
  </HeadingPairs>
  <TitlesOfParts>
    <vt:vector size="14" baseType="lpstr">
      <vt:lpstr>Dati_generali</vt:lpstr>
      <vt:lpstr>Ammissibilità</vt:lpstr>
      <vt:lpstr>Valutazione</vt:lpstr>
      <vt:lpstr>FUA-Tip.Int.-Liv.Prog</vt:lpstr>
      <vt:lpstr>Settori_intervento_ST</vt:lpstr>
      <vt:lpstr>Azioni_Strat_PR</vt:lpstr>
      <vt:lpstr>Aree_interne</vt:lpstr>
      <vt:lpstr>Azioni_Strategia</vt:lpstr>
      <vt:lpstr>'FUA-Tip.Int.-Liv.Prog'!DatiEsterni_1</vt:lpstr>
      <vt:lpstr>'FUA-Tip.Int.-Liv.Prog'!DatiEsterni_2</vt:lpstr>
      <vt:lpstr>esito_controllo</vt:lpstr>
      <vt:lpstr>Livello_progettuale</vt:lpstr>
      <vt:lpstr>Settori_di_intervento</vt:lpstr>
      <vt:lpstr>Tipologia_intervento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DRP_REGIONE_SICILIA_AD</dc:creator>
  <cp:lastModifiedBy>Utente</cp:lastModifiedBy>
  <cp:lastPrinted>2025-06-30T10:05:16Z</cp:lastPrinted>
  <dcterms:created xsi:type="dcterms:W3CDTF">2023-12-11T16:03:28Z</dcterms:created>
  <dcterms:modified xsi:type="dcterms:W3CDTF">2025-10-08T09:48:04Z</dcterms:modified>
</cp:coreProperties>
</file>